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9815" windowHeight="7365"/>
  </bookViews>
  <sheets>
    <sheet name="Доходы" sheetId="2" r:id="rId1"/>
    <sheet name="Расходы" sheetId="3" r:id="rId2"/>
    <sheet name="Источники" sheetId="4" r:id="rId3"/>
  </sheets>
  <calcPr calcId="125725"/>
</workbook>
</file>

<file path=xl/calcChain.xml><?xml version="1.0" encoding="utf-8"?>
<calcChain xmlns="http://schemas.openxmlformats.org/spreadsheetml/2006/main">
  <c r="F126" i="3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2"/>
</calcChain>
</file>

<file path=xl/sharedStrings.xml><?xml version="1.0" encoding="utf-8"?>
<sst xmlns="http://schemas.openxmlformats.org/spreadsheetml/2006/main" count="764" uniqueCount="420">
  <si>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</si>
  <si>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</si>
  <si>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</si>
  <si>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</si>
  <si>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</si>
  <si>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</si>
  <si>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</si>
  <si>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</si>
  <si>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</si>
  <si>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</si>
  <si>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</si>
  <si>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</si>
  <si>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</si>
  <si>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</si>
  <si>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</si>
  <si>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</si>
  <si>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</si>
  <si>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</si>
  <si>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</si>
  <si>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</si>
  <si>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</si>
  <si>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</si>
  <si>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</si>
  <si>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</si>
  <si>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</si>
  <si>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</si>
  <si>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</si>
  <si>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</si>
  <si>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</si>
  <si>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</si>
  <si>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</si>
  <si>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001 1 00 00000 00 0000 000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</si>
  <si>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</si>
  <si>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001 1 11 00000 00 0000 000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</si>
  <si>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</si>
  <si>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</si>
  <si>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</si>
  <si>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001 1 11 05035 10 0000 120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</si>
  <si>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</si>
  <si>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</si>
  <si>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</si>
  <si>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</si>
  <si>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</si>
  <si>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001 1 11 09045 10 0000 120</t>
  </si>
  <si>
    <t xml:space="preserve">  ДОХОДЫ ОТ ОКАЗАНИЯ ПЛАТНЫХ УСЛУГ (РАБОТ) И КОМПЕНСАЦИИ ЗАТРАТ ГОСУДАРСТВА</t>
  </si>
  <si>
    <t>001 1 13 00000 00 0000 000</t>
  </si>
  <si>
    <t xml:space="preserve">  Доходы от компенсации затрат государства</t>
  </si>
  <si>
    <t>001 1 13 02000 00 0000 130</t>
  </si>
  <si>
    <t xml:space="preserve">  Прочие доходы от компенсации затрат бюджетов сельских поселений</t>
  </si>
  <si>
    <t>001 1 13 02995 10 0000 130</t>
  </si>
  <si>
    <t xml:space="preserve">  ДОХОДЫ ОТ ПРОДАЖИ МАТЕРИАЛЬНЫХ И НЕМАТЕРИАЛЬНЫХ АКТИВОВ</t>
  </si>
  <si>
    <t>001 1 14 00000 00 0000 000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</si>
  <si>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</si>
  <si>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001 1 14 02000 00 0000 000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</si>
  <si>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</si>
  <si>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001 1 14 02052 10 0000 410</t>
  </si>
  <si>
    <t xml:space="preserve">  ШТРАФЫ, САНКЦИИ, ВОЗМЕЩЕНИЕ УЩЕРБА</t>
  </si>
  <si>
    <t>001 1 16 00000 00 0000 000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</si>
  <si>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</si>
  <si>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001 1 16 90050 10 0000 140</t>
  </si>
  <si>
    <t xml:space="preserve">  ПРОЧИЕ НЕНАЛОГОВЫЕ ДОХОДЫ</t>
  </si>
  <si>
    <t>001 1 17 00000 00 0000 000</t>
  </si>
  <si>
    <t xml:space="preserve">  Прочие неналоговые доходы бюджетов сельских поселений</t>
  </si>
  <si>
    <t>001 1 17 05050 10 0000 180</t>
  </si>
  <si>
    <t xml:space="preserve">  БЕЗВОЗМЕЗДНЫЕ ПОСТУПЛЕНИЯ</t>
  </si>
  <si>
    <t>001 2 00 00000 00 0000 000</t>
  </si>
  <si>
    <t xml:space="preserve">  БЕЗВОЗМЕЗДНЫЕ ПОСТУПЛЕНИЯ ОТ ДРУГИХ БЮДЖЕТОВ БЮДЖЕТНОЙ СИСТЕМЫ РОССИЙСКОЙ ФЕДЕРАЦИИ</t>
  </si>
  <si>
    <t>001 2 02 00000 00 0000 000</t>
  </si>
  <si>
    <t xml:space="preserve">  Дотации бюджетам бюджетной системы Российской Федерации</t>
  </si>
  <si>
    <t>001 2 02 10000 00 0000 151</t>
  </si>
  <si>
    <t>-</t>
  </si>
  <si>
    <t xml:space="preserve">  Дотации на выравнивание бюджетной обеспеченности</t>
  </si>
  <si>
    <t>001 2 02 15001 00 0000 151</t>
  </si>
  <si>
    <t xml:space="preserve">  Дотации бюджетам сельских поселений на выравнивание бюджетной обеспеченности</t>
  </si>
  <si>
    <t>001 2 02 15001 10 0000 151</t>
  </si>
  <si>
    <t xml:space="preserve">  Субсидии бюджетам бюджетной системы Российской Федерации (межбюджетные субсидии)</t>
  </si>
  <si>
    <t>001 2 02 20000 00 0000 151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</si>
  <si>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</si>
  <si>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001 2 02 20216 10 0000 151</t>
  </si>
  <si>
    <t xml:space="preserve">  Прочие субсидии</t>
  </si>
  <si>
    <t>001 2 02 29999 00 0000 151</t>
  </si>
  <si>
    <t xml:space="preserve">  Прочие субсидии бюджетам сельских поселений</t>
  </si>
  <si>
    <t>001 2 02 29999 10 0000 151</t>
  </si>
  <si>
    <t xml:space="preserve">  Субвенции бюджетам бюджетной системы Российской Федерации</t>
  </si>
  <si>
    <t>001 2 02 30000 00 0000 151</t>
  </si>
  <si>
    <t xml:space="preserve">  Субвенции местным бюджетам на выполнение передаваемых полномочий субъектов Российской Федерации</t>
  </si>
  <si>
    <t>001 2 02 30024 00 0000 151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</si>
  <si>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</si>
  <si>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001 2 02 30024 10 0000 151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</si>
  <si>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</si>
  <si>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001 2 02 35118 00 0000 151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</si>
  <si>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</si>
  <si>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001 2 02 35118 10 0000 151</t>
  </si>
  <si>
    <t xml:space="preserve">  Иные межбюджетные трансферты</t>
  </si>
  <si>
    <t>001 2 02 40000 00 0000 151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</si>
  <si>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</si>
  <si>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</si>
  <si>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</si>
  <si>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001 2 02 45160 10 0000 151</t>
  </si>
  <si>
    <t xml:space="preserve">  ПРОЧИЕ БЕЗВОЗМЕЗДНЫЕ ПОСТУПЛЕНИЯ</t>
  </si>
  <si>
    <t>001 2 07 00000 00 0000 000</t>
  </si>
  <si>
    <t xml:space="preserve">  Прочие безвозмездные поступления в бюджеты сельских поселений</t>
  </si>
  <si>
    <t>001 2 07 05000 10 0000 180</t>
  </si>
  <si>
    <t>001 2 07 05030 10 0000 180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</si>
  <si>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</si>
  <si>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</si>
  <si>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</si>
  <si>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</si>
  <si>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</si>
  <si>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</si>
  <si>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</si>
  <si>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</si>
  <si>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</si>
  <si>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</si>
  <si>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</si>
  <si>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</si>
  <si>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</si>
  <si>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</si>
  <si>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</si>
  <si>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</si>
  <si>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</si>
  <si>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</si>
  <si>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</si>
  <si>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</si>
  <si>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</si>
  <si>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</si>
  <si>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</si>
  <si>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</si>
  <si>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</si>
  <si>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</si>
  <si>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</si>
  <si>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</si>
  <si>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</si>
  <si>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</si>
  <si>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</si>
  <si>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</si>
  <si>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</si>
  <si>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</si>
  <si>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</si>
  <si>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</si>
  <si>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</si>
  <si>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</si>
  <si>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</si>
  <si>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</si>
  <si>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</si>
  <si>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</si>
  <si>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</si>
  <si>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182 1 01 02030 01 4000 110</t>
  </si>
  <si>
    <t>182 1 03 00000 00 0000 000</t>
  </si>
  <si>
    <t>182 1 03 02000 01 0000 110</t>
  </si>
  <si>
    <t>182 1 03 02230 01 0000 110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</si>
  <si>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</si>
  <si>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</si>
  <si>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</si>
  <si>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</si>
  <si>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</si>
  <si>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</si>
  <si>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Единый сельскохозяйственный налог (пени по соответствующему платежу)</t>
  </si>
  <si>
    <t>182 1 05 03010 01 2100 110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</si>
  <si>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</si>
  <si>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</si>
  <si>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</si>
  <si>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</si>
  <si>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</si>
  <si>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</si>
  <si>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</si>
  <si>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</si>
  <si>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</si>
  <si>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</si>
  <si>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</si>
  <si>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</si>
  <si>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</si>
  <si>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</si>
  <si>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</si>
  <si>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</si>
  <si>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</si>
  <si>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</si>
  <si>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</si>
  <si>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</si>
  <si>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организаций, обладающих земельным участком, расположенным в границах сельских поселений  (суммы денежных взысканий (штрафов) по соответствующему платежу согласно законодательству Российской Федерации)</t>
  </si>
  <si>
    <t>182 1 06 06033 10 3000 110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</si>
  <si>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</si>
  <si>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</si>
  <si>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</si>
  <si>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</si>
  <si>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</si>
  <si>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</si>
  <si>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</si>
  <si>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</si>
  <si>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</si>
  <si>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</si>
  <si>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</si>
  <si>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</si>
  <si>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</si>
  <si>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</si>
  <si>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</si>
  <si>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</si>
  <si>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</si>
  <si>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</si>
  <si>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</si>
  <si>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</si>
  <si>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</si>
  <si>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</si>
  <si>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</si>
  <si>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  Погашение бюджетами сельских поселений кредитов от кредитных организаций в валюте Российской Федерации</t>
  </si>
  <si>
    <t>000 01 02 00 00 10 0000 810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</si>
  <si>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</si>
  <si>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</si>
  <si>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</si>
  <si>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</si>
  <si>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</si>
  <si>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</si>
  <si>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</si>
  <si>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</si>
  <si>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</si>
  <si>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</si>
  <si>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</si>
  <si>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</si>
  <si>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</si>
  <si>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</si>
  <si>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</si>
  <si>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</si>
  <si>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</si>
  <si>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</si>
  <si>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</si>
  <si>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</si>
  <si>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/>
  </si>
  <si>
    <t>на 01 декабря 2018 г.</t>
  </si>
  <si>
    <t>Администрация МО "Новодевяткинское сельское поселение"</t>
  </si>
  <si>
    <t>80671122</t>
  </si>
  <si>
    <t>001</t>
  </si>
  <si>
    <t>41612458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</si>
  <si>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</si>
  <si>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</si>
  <si>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</si>
  <si>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</si>
  <si>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</si>
  <si>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</si>
  <si>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</si>
  <si>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</si>
  <si>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</si>
  <si>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</si>
  <si>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</si>
  <si>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</si>
  <si>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</si>
  <si>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</si>
  <si>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</si>
  <si>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</si>
  <si>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</si>
  <si>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</si>
  <si>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</si>
  <si>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</si>
  <si>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</si>
  <si>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</si>
  <si>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</si>
  <si>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</si>
  <si>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</si>
  <si>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</si>
  <si>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</si>
  <si>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</si>
  <si>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</si>
  <si>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</si>
  <si>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</si>
  <si>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</si>
  <si>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</si>
  <si>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</si>
  <si>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</si>
  <si>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</si>
  <si>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</si>
  <si>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</si>
  <si>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</si>
  <si>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</si>
  <si>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</si>
  <si>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</si>
  <si>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</si>
  <si>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</si>
  <si>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</si>
  <si>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</si>
  <si>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</si>
  <si>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</si>
  <si>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</si>
  <si>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</si>
  <si>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</si>
  <si>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</si>
  <si>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</si>
  <si>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</si>
  <si>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</si>
  <si>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</si>
  <si>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</si>
  <si>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</si>
  <si>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Приобретение имущества в муниципальную собственность</t>
  </si>
  <si>
    <t xml:space="preserve">001 0113 8320000150 412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</si>
  <si>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</si>
  <si>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</si>
  <si>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</si>
  <si>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001 0113 8330000150 831 </t>
  </si>
  <si>
    <t xml:space="preserve">001 0113 8330000150 852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</si>
  <si>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</si>
  <si>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</si>
  <si>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</si>
  <si>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</si>
  <si>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</si>
  <si>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</si>
  <si>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</si>
  <si>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001 0113 8350000160 852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</si>
  <si>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</si>
  <si>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</si>
  <si>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</si>
  <si>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</si>
  <si>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</si>
  <si>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</si>
  <si>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</si>
  <si>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</si>
  <si>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дверей. Услуги аварийно-спасат.формирований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</si>
  <si>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</si>
  <si>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</si>
  <si>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</si>
  <si>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</si>
  <si>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</si>
  <si>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</si>
  <si>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</si>
  <si>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</si>
  <si>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</si>
  <si>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</si>
  <si>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</si>
  <si>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</si>
  <si>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</si>
  <si>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</si>
  <si>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</si>
  <si>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</si>
  <si>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</si>
  <si>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</si>
  <si>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</si>
  <si>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</si>
  <si>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</si>
  <si>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</si>
  <si>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</si>
  <si>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</si>
  <si>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</si>
  <si>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</si>
  <si>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</si>
  <si>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</si>
  <si>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</si>
  <si>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</si>
  <si>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</si>
  <si>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</si>
  <si>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</si>
  <si>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</si>
  <si>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</si>
  <si>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</si>
  <si>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</si>
  <si>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</si>
  <si>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</si>
  <si>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</si>
  <si>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и софинансирование средств субсидии на дизель-генератор</t>
  </si>
  <si>
    <t xml:space="preserve">001 0502 73001S4270 244 </t>
  </si>
  <si>
    <t>Мероприятия по строительству, комплексной реконструкции и модернизации системы коммунальной инфраструктуры</t>
  </si>
  <si>
    <t xml:space="preserve">001 0502 7400100150 244 </t>
  </si>
  <si>
    <t xml:space="preserve">001 0502 7400100150 812 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</si>
  <si>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</si>
  <si>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</si>
  <si>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</si>
  <si>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</si>
  <si>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</si>
  <si>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</si>
  <si>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</si>
  <si>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</si>
  <si>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</si>
  <si>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</si>
  <si>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</si>
  <si>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</si>
  <si>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</si>
  <si>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</si>
  <si>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</si>
  <si>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</si>
  <si>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</si>
  <si>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</si>
  <si>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</si>
  <si>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</si>
  <si>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</si>
  <si>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</si>
  <si>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</si>
  <si>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</si>
  <si>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</si>
  <si>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</si>
  <si>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</si>
  <si>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</si>
  <si>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</si>
  <si>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</si>
  <si>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</si>
  <si>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</si>
  <si>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</si>
  <si>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</si>
  <si>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</si>
  <si>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</si>
  <si>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</si>
  <si>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</si>
  <si>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</si>
  <si>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</si>
  <si>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</si>
  <si>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</si>
  <si>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</si>
  <si>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</si>
  <si>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</si>
  <si>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Средства субсидии и софинансирование из местного бюджета социальной выплаты на подпрограмму «Жилье для молодежи»</t>
  </si>
  <si>
    <t xml:space="preserve">001 1003 76001S0750 540 </t>
  </si>
  <si>
    <t>Субсидия и софинансирование из местного бюджета программы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</si>
  <si>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</si>
  <si>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</si>
  <si>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</si>
  <si>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</si>
  <si>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</si>
  <si>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</si>
  <si>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</si>
  <si>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</si>
  <si>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</si>
  <si>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 xml:space="preserve">x                    </t>
  </si>
  <si>
    <t>Д.А.Майоров</t>
  </si>
  <si>
    <t>О.И.Осолодкина</t>
  </si>
  <si>
    <t>"04 " декабря  2018г.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</si>
</sst>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b/>
      <sz val="10"/>
      <color rgb="FF000000"/>
      <name val="Arial Cyr"/>
      <charset val="204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7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Protection="1"/>
    <xf numFmtId="49" fontId="3" fillId="0" borderId="6" xfId="18" applyProtection="1">
      <alignment horizontal="right" vertical="center"/>
    </xf>
    <xf numFmtId="49" fontId="3" fillId="0" borderId="9" xfId="19" applyProtection="1">
      <alignment horizontal="center" vertical="center"/>
    </xf>
    <xf numFmtId="49" fontId="3" fillId="0" borderId="9" xfId="21" applyProtection="1">
      <alignment horizontal="center"/>
    </xf>
    <xf numFmtId="49" fontId="3" fillId="0" borderId="6" xfId="23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Protection="1"/>
    <xf numFmtId="49" fontId="3" fillId="0" borderId="6" xfId="26" applyProtection="1"/>
    <xf numFmtId="49" fontId="3" fillId="0" borderId="12" xfId="27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0" fontId="3" fillId="0" borderId="26" xfId="59" applyNumberFormat="1" applyProtection="1">
      <alignment horizontal="left" wrapText="1"/>
    </xf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2" xfId="20" applyNumberFormat="1" applyProtection="1">
      <alignment horizontal="left" wrapText="1"/>
    </xf>
    <xf numFmtId="0" fontId="3" fillId="0" borderId="2" xfId="20" applyProtection="1">
      <alignment horizontal="left" wrapText="1"/>
      <protection locked="0"/>
    </xf>
    <xf numFmtId="0" fontId="3" fillId="0" borderId="10" xfId="22" applyNumberFormat="1" applyProtection="1">
      <alignment horizontal="left" wrapText="1"/>
    </xf>
    <xf numFmtId="0" fontId="3" fillId="0" borderId="10" xfId="22" applyProtection="1">
      <alignment horizontal="left" wrapText="1"/>
      <protection locked="0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13" fillId="0" borderId="15" xfId="36" applyNumberFormat="1" applyFont="1" applyProtection="1">
      <alignment horizontal="left" wrapText="1"/>
    </xf>
    <xf numFmtId="49" fontId="13" fillId="0" borderId="16" xfId="37" applyFont="1" applyProtection="1">
      <alignment horizontal="center" wrapText="1"/>
    </xf>
    <xf numFmtId="49" fontId="13" fillId="0" borderId="17" xfId="38" applyFont="1" applyProtection="1">
      <alignment horizontal="center"/>
    </xf>
    <xf numFmtId="4" fontId="13" fillId="0" borderId="17" xfId="39" applyFont="1" applyProtection="1">
      <alignment horizontal="right" shrinkToFit="1"/>
    </xf>
    <xf numFmtId="0" fontId="13" fillId="0" borderId="1" xfId="10" applyNumberFormat="1" applyFont="1" applyProtection="1"/>
    <xf numFmtId="0" fontId="14" fillId="0" borderId="1" xfId="1" applyNumberFormat="1" applyFont="1" applyProtection="1"/>
    <xf numFmtId="0" fontId="3" fillId="0" borderId="21" xfId="44" applyNumberFormat="1" applyAlignment="1" applyProtection="1">
      <alignment horizontal="left" wrapText="1"/>
    </xf>
    <xf numFmtId="0" fontId="13" fillId="0" borderId="21" xfId="44" applyNumberFormat="1" applyFont="1" applyAlignment="1" applyProtection="1">
      <alignment horizontal="left" wrapText="1"/>
    </xf>
    <xf numFmtId="49" fontId="13" fillId="0" borderId="22" xfId="45" applyFont="1" applyProtection="1">
      <alignment horizontal="center" shrinkToFit="1"/>
    </xf>
    <xf numFmtId="49" fontId="13" fillId="0" borderId="23" xfId="46" applyFont="1" applyProtection="1">
      <alignment horizontal="center"/>
    </xf>
    <xf numFmtId="4" fontId="13" fillId="0" borderId="23" xfId="47" applyFont="1" applyProtection="1">
      <alignment horizontal="right" shrinkToFit="1"/>
    </xf>
    <xf numFmtId="0" fontId="0" fillId="0" borderId="1" xfId="0" applyBorder="1"/>
    <xf numFmtId="0" fontId="15" fillId="0" borderId="34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49" fontId="15" fillId="0" borderId="35" xfId="0" applyNumberFormat="1" applyFont="1" applyBorder="1" applyAlignment="1" applyProtection="1">
      <alignment horizontal="center" vertical="center" wrapText="1"/>
    </xf>
    <xf numFmtId="49" fontId="15" fillId="0" borderId="35" xfId="0" applyNumberFormat="1" applyFont="1" applyBorder="1" applyAlignment="1" applyProtection="1">
      <alignment horizontal="center" vertical="center"/>
    </xf>
    <xf numFmtId="49" fontId="15" fillId="0" borderId="37" xfId="0" applyNumberFormat="1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40" xfId="0" applyFont="1" applyBorder="1" applyAlignment="1" applyProtection="1">
      <alignment horizontal="center" vertical="center" wrapText="1"/>
    </xf>
    <xf numFmtId="49" fontId="15" fillId="0" borderId="39" xfId="0" applyNumberFormat="1" applyFont="1" applyBorder="1" applyAlignment="1" applyProtection="1">
      <alignment horizontal="center" vertical="center" wrapText="1"/>
    </xf>
    <xf numFmtId="49" fontId="15" fillId="0" borderId="39" xfId="0" applyNumberFormat="1" applyFont="1" applyBorder="1" applyAlignment="1" applyProtection="1">
      <alignment horizontal="center" vertical="center"/>
    </xf>
    <xf numFmtId="49" fontId="15" fillId="0" borderId="41" xfId="0" applyNumberFormat="1" applyFont="1" applyBorder="1" applyAlignment="1" applyProtection="1">
      <alignment horizontal="center" vertical="center" wrapText="1"/>
    </xf>
    <xf numFmtId="0" fontId="15" fillId="0" borderId="40" xfId="0" applyFont="1" applyBorder="1" applyAlignment="1" applyProtection="1">
      <alignment vertical="center" wrapText="1"/>
    </xf>
    <xf numFmtId="49" fontId="15" fillId="0" borderId="40" xfId="0" applyNumberFormat="1" applyFont="1" applyBorder="1" applyAlignment="1" applyProtection="1">
      <alignment horizontal="center" vertical="center" wrapText="1"/>
    </xf>
    <xf numFmtId="49" fontId="15" fillId="0" borderId="41" xfId="0" applyNumberFormat="1" applyFont="1" applyBorder="1" applyAlignment="1" applyProtection="1">
      <alignment vertical="center"/>
    </xf>
    <xf numFmtId="0" fontId="15" fillId="0" borderId="42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center" wrapText="1"/>
    </xf>
    <xf numFmtId="0" fontId="15" fillId="0" borderId="44" xfId="0" applyFont="1" applyBorder="1" applyAlignment="1" applyProtection="1">
      <alignment vertical="center" wrapText="1"/>
    </xf>
    <xf numFmtId="49" fontId="15" fillId="0" borderId="43" xfId="0" applyNumberFormat="1" applyFont="1" applyBorder="1" applyAlignment="1" applyProtection="1">
      <alignment horizontal="center" vertical="center" wrapText="1"/>
    </xf>
    <xf numFmtId="49" fontId="15" fillId="0" borderId="44" xfId="0" applyNumberFormat="1" applyFont="1" applyBorder="1" applyAlignment="1" applyProtection="1">
      <alignment horizontal="center" vertical="center" wrapText="1"/>
    </xf>
    <xf numFmtId="49" fontId="15" fillId="0" borderId="45" xfId="0" applyNumberFormat="1" applyFont="1" applyBorder="1" applyAlignment="1" applyProtection="1">
      <alignment vertical="center"/>
    </xf>
    <xf numFmtId="0" fontId="15" fillId="0" borderId="46" xfId="0" applyFont="1" applyBorder="1" applyAlignment="1" applyProtection="1">
      <alignment horizontal="center" vertical="center"/>
    </xf>
    <xf numFmtId="0" fontId="15" fillId="0" borderId="47" xfId="0" applyFont="1" applyBorder="1" applyAlignment="1" applyProtection="1">
      <alignment horizontal="center" vertical="center"/>
    </xf>
    <xf numFmtId="0" fontId="15" fillId="0" borderId="48" xfId="0" applyFont="1" applyBorder="1" applyAlignment="1" applyProtection="1">
      <alignment horizontal="center" vertical="center"/>
    </xf>
    <xf numFmtId="49" fontId="15" fillId="0" borderId="47" xfId="0" applyNumberFormat="1" applyFont="1" applyBorder="1" applyAlignment="1" applyProtection="1">
      <alignment horizontal="center" vertical="center"/>
    </xf>
    <xf numFmtId="49" fontId="15" fillId="0" borderId="48" xfId="0" applyNumberFormat="1" applyFont="1" applyBorder="1" applyAlignment="1" applyProtection="1">
      <alignment horizontal="center" vertical="center"/>
    </xf>
    <xf numFmtId="49" fontId="15" fillId="0" borderId="49" xfId="0" applyNumberFormat="1" applyFont="1" applyBorder="1" applyAlignment="1" applyProtection="1">
      <alignment horizontal="center" vertical="center"/>
    </xf>
    <xf numFmtId="49" fontId="17" fillId="0" borderId="50" xfId="0" applyNumberFormat="1" applyFont="1" applyBorder="1" applyAlignment="1" applyProtection="1">
      <alignment horizontal="left" wrapText="1"/>
    </xf>
    <xf numFmtId="49" fontId="17" fillId="0" borderId="51" xfId="0" applyNumberFormat="1" applyFont="1" applyBorder="1" applyAlignment="1" applyProtection="1">
      <alignment horizontal="center" wrapText="1"/>
    </xf>
    <xf numFmtId="49" fontId="17" fillId="0" borderId="44" xfId="0" applyNumberFormat="1" applyFont="1" applyBorder="1" applyAlignment="1" applyProtection="1">
      <alignment horizontal="center"/>
    </xf>
    <xf numFmtId="4" fontId="17" fillId="0" borderId="43" xfId="0" applyNumberFormat="1" applyFont="1" applyBorder="1" applyAlignment="1" applyProtection="1">
      <alignment horizontal="right"/>
    </xf>
    <xf numFmtId="4" fontId="17" fillId="0" borderId="44" xfId="0" applyNumberFormat="1" applyFont="1" applyBorder="1" applyAlignment="1" applyProtection="1">
      <alignment horizontal="right"/>
    </xf>
    <xf numFmtId="4" fontId="17" fillId="0" borderId="45" xfId="0" applyNumberFormat="1" applyFont="1" applyBorder="1" applyAlignment="1" applyProtection="1">
      <alignment horizontal="right"/>
    </xf>
    <xf numFmtId="0" fontId="15" fillId="0" borderId="52" xfId="0" applyFont="1" applyBorder="1" applyAlignment="1" applyProtection="1"/>
    <xf numFmtId="0" fontId="16" fillId="0" borderId="53" xfId="0" applyFont="1" applyBorder="1" applyAlignment="1" applyProtection="1"/>
    <xf numFmtId="0" fontId="16" fillId="0" borderId="54" xfId="0" applyFont="1" applyBorder="1" applyAlignment="1" applyProtection="1">
      <alignment horizontal="center"/>
    </xf>
    <xf numFmtId="0" fontId="16" fillId="0" borderId="55" xfId="0" applyFont="1" applyBorder="1" applyAlignment="1" applyProtection="1">
      <alignment horizontal="right"/>
    </xf>
    <xf numFmtId="0" fontId="16" fillId="0" borderId="55" xfId="0" applyFont="1" applyBorder="1" applyAlignment="1" applyProtection="1"/>
    <xf numFmtId="0" fontId="16" fillId="0" borderId="56" xfId="0" applyFont="1" applyBorder="1" applyAlignment="1" applyProtection="1"/>
    <xf numFmtId="49" fontId="15" fillId="0" borderId="57" xfId="0" applyNumberFormat="1" applyFont="1" applyBorder="1" applyAlignment="1" applyProtection="1">
      <alignment horizontal="left" wrapText="1"/>
    </xf>
    <xf numFmtId="49" fontId="15" fillId="0" borderId="58" xfId="0" applyNumberFormat="1" applyFont="1" applyBorder="1" applyAlignment="1" applyProtection="1">
      <alignment horizontal="center" wrapText="1"/>
    </xf>
    <xf numFmtId="49" fontId="15" fillId="0" borderId="59" xfId="0" applyNumberFormat="1" applyFont="1" applyBorder="1" applyAlignment="1" applyProtection="1">
      <alignment horizontal="center"/>
    </xf>
    <xf numFmtId="4" fontId="15" fillId="0" borderId="60" xfId="0" applyNumberFormat="1" applyFont="1" applyBorder="1" applyAlignment="1" applyProtection="1">
      <alignment horizontal="right"/>
    </xf>
    <xf numFmtId="4" fontId="15" fillId="0" borderId="59" xfId="0" applyNumberFormat="1" applyFont="1" applyBorder="1" applyAlignment="1" applyProtection="1">
      <alignment horizontal="right"/>
    </xf>
    <xf numFmtId="4" fontId="15" fillId="0" borderId="61" xfId="0" applyNumberFormat="1" applyFont="1" applyBorder="1" applyAlignment="1" applyProtection="1">
      <alignment horizontal="right"/>
    </xf>
    <xf numFmtId="49" fontId="18" fillId="0" borderId="61" xfId="0" applyNumberFormat="1" applyFont="1" applyBorder="1" applyAlignment="1" applyProtection="1">
      <alignment horizontal="left" wrapText="1"/>
    </xf>
    <xf numFmtId="49" fontId="18" fillId="0" borderId="62" xfId="0" applyNumberFormat="1" applyFont="1" applyBorder="1" applyAlignment="1" applyProtection="1">
      <alignment horizontal="center" wrapText="1"/>
    </xf>
    <xf numFmtId="49" fontId="18" fillId="0" borderId="63" xfId="0" applyNumberFormat="1" applyFont="1" applyBorder="1" applyAlignment="1" applyProtection="1">
      <alignment horizontal="center"/>
    </xf>
    <xf numFmtId="4" fontId="18" fillId="0" borderId="64" xfId="0" applyNumberFormat="1" applyFont="1" applyBorder="1" applyAlignment="1" applyProtection="1">
      <alignment horizontal="right"/>
    </xf>
    <xf numFmtId="4" fontId="18" fillId="0" borderId="65" xfId="0" applyNumberFormat="1" applyFont="1" applyBorder="1" applyAlignment="1" applyProtection="1">
      <alignment horizontal="right"/>
    </xf>
    <xf numFmtId="0" fontId="13" fillId="0" borderId="27" xfId="65" applyNumberFormat="1" applyFont="1" applyProtection="1">
      <alignment horizontal="left" wrapText="1"/>
    </xf>
    <xf numFmtId="0" fontId="13" fillId="0" borderId="16" xfId="83" applyNumberFormat="1" applyFont="1" applyProtection="1">
      <alignment horizontal="center" vertical="center" shrinkToFit="1"/>
    </xf>
    <xf numFmtId="49" fontId="13" fillId="0" borderId="17" xfId="84" applyFont="1" applyProtection="1">
      <alignment horizontal="center" vertical="center"/>
    </xf>
    <xf numFmtId="4" fontId="13" fillId="0" borderId="24" xfId="54" applyFont="1" applyProtection="1">
      <alignment horizontal="right" shrinkToFit="1"/>
    </xf>
    <xf numFmtId="0" fontId="13" fillId="0" borderId="33" xfId="90" applyNumberFormat="1" applyFont="1" applyProtection="1">
      <alignment horizontal="left" wrapText="1"/>
    </xf>
    <xf numFmtId="0" fontId="13" fillId="0" borderId="32" xfId="86" applyNumberFormat="1" applyFont="1" applyProtection="1">
      <alignment horizontal="center" vertical="center" shrinkToFit="1"/>
    </xf>
    <xf numFmtId="49" fontId="13" fillId="0" borderId="13" xfId="87" applyFont="1" applyProtection="1">
      <alignment horizontal="center" vertical="center"/>
    </xf>
    <xf numFmtId="4" fontId="13" fillId="0" borderId="13" xfId="91" applyFont="1" applyProtection="1">
      <alignment horizontal="right" shrinkToFit="1"/>
    </xf>
    <xf numFmtId="4" fontId="13" fillId="0" borderId="27" xfId="92" applyFont="1" applyProtection="1">
      <alignment horizontal="right" shrinkToFit="1"/>
    </xf>
    <xf numFmtId="0" fontId="19" fillId="0" borderId="27" xfId="94" applyNumberFormat="1" applyFont="1" applyProtection="1">
      <alignment wrapText="1"/>
    </xf>
    <xf numFmtId="0" fontId="20" fillId="0" borderId="32" xfId="86" applyNumberFormat="1" applyFont="1" applyProtection="1">
      <alignment horizontal="center" vertical="center" shrinkToFit="1"/>
    </xf>
    <xf numFmtId="49" fontId="20" fillId="0" borderId="13" xfId="87" applyFont="1" applyProtection="1">
      <alignment horizontal="center" vertical="center"/>
    </xf>
    <xf numFmtId="4" fontId="20" fillId="0" borderId="13" xfId="91" applyFont="1" applyProtection="1">
      <alignment horizontal="right" shrinkToFit="1"/>
    </xf>
    <xf numFmtId="4" fontId="20" fillId="0" borderId="27" xfId="92" applyFont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0"/>
  <sheetViews>
    <sheetView tabSelected="1" topLeftCell="A40" zoomScaleNormal="100" workbookViewId="0">
      <selection activeCell="A52" sqref="A52:A54"/>
    </sheetView>
  </sheetViews>
  <sheetFormatPr defaultRowHeight="15"/>
  <cols>
    <col min="1" max="1" width="59.85546875" style="1" customWidth="1"/>
    <col min="2" max="2" width="5.5703125" style="1" customWidth="1"/>
    <col min="3" max="3" width="20.5703125" style="1" customWidth="1"/>
    <col min="4" max="4" width="13.140625" style="1" customWidth="1"/>
    <col min="5" max="5" width="12" style="1" customWidth="1"/>
    <col min="6" max="6" width="12.5703125" style="1" customWidth="1"/>
    <col min="7" max="7" width="9.140625" style="1" hidden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83" t="s">
        <v>0</v>
      </c>
      <c r="B2" s="84"/>
      <c r="C2" s="84"/>
      <c r="D2" s="84"/>
      <c r="E2" s="84"/>
      <c r="F2" s="4"/>
      <c r="G2" s="5"/>
    </row>
    <row r="3" spans="1:7" ht="14.1" customHeight="1">
      <c r="A3" s="6"/>
      <c r="B3" s="6"/>
      <c r="C3" s="7"/>
      <c r="D3" s="7"/>
      <c r="E3" s="8"/>
      <c r="F3" s="9" t="s">
        <v>1</v>
      </c>
      <c r="G3" s="10"/>
    </row>
    <row r="4" spans="1:7" ht="14.1" customHeight="1">
      <c r="A4" s="2"/>
      <c r="B4" s="107" t="s">
        <v>227</v>
      </c>
      <c r="C4" s="108"/>
      <c r="D4" s="2"/>
      <c r="E4" s="12" t="s">
        <v>2</v>
      </c>
      <c r="F4" s="13" t="s">
        <v>3</v>
      </c>
      <c r="G4" s="14"/>
    </row>
    <row r="5" spans="1:7" ht="14.1" customHeight="1">
      <c r="A5" s="11"/>
      <c r="B5" s="15"/>
      <c r="C5" s="11"/>
      <c r="D5" s="11"/>
      <c r="E5" s="12" t="s">
        <v>4</v>
      </c>
      <c r="F5" s="16">
        <v>43435</v>
      </c>
      <c r="G5" s="14"/>
    </row>
    <row r="6" spans="1:7" ht="14.1" customHeight="1">
      <c r="A6" s="17" t="s">
        <v>5</v>
      </c>
      <c r="B6" s="17"/>
      <c r="C6" s="17"/>
      <c r="D6" s="18"/>
      <c r="E6" s="19" t="s">
        <v>6</v>
      </c>
      <c r="F6" s="20" t="s">
        <v>229</v>
      </c>
      <c r="G6" s="14"/>
    </row>
    <row r="7" spans="1:7" ht="13.5" customHeight="1">
      <c r="A7" s="17" t="s">
        <v>7</v>
      </c>
      <c r="B7" s="85" t="s">
        <v>228</v>
      </c>
      <c r="C7" s="86"/>
      <c r="D7" s="86"/>
      <c r="E7" s="19" t="s">
        <v>8</v>
      </c>
      <c r="F7" s="21" t="s">
        <v>230</v>
      </c>
      <c r="G7" s="14"/>
    </row>
    <row r="8" spans="1:7" ht="15.95" customHeight="1">
      <c r="A8" s="17" t="s">
        <v>9</v>
      </c>
      <c r="B8" s="87" t="s">
        <v>10</v>
      </c>
      <c r="C8" s="88"/>
      <c r="D8" s="88"/>
      <c r="E8" s="22" t="s">
        <v>11</v>
      </c>
      <c r="F8" s="21" t="s">
        <v>231</v>
      </c>
      <c r="G8" s="14"/>
    </row>
    <row r="9" spans="1:7" ht="14.1" customHeight="1">
      <c r="A9" s="11" t="s">
        <v>12</v>
      </c>
      <c r="B9" s="23"/>
      <c r="C9" s="23"/>
      <c r="D9" s="24"/>
      <c r="E9" s="25"/>
      <c r="F9" s="21"/>
      <c r="G9" s="14"/>
    </row>
    <row r="10" spans="1:7" ht="14.1" customHeight="1">
      <c r="A10" s="17" t="s">
        <v>13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>
      <c r="A11" s="89" t="s">
        <v>16</v>
      </c>
      <c r="B11" s="90"/>
      <c r="C11" s="90"/>
      <c r="D11" s="90"/>
      <c r="E11" s="90"/>
      <c r="F11" s="90"/>
      <c r="G11" s="27"/>
    </row>
    <row r="12" spans="1:7" ht="12.95" customHeight="1">
      <c r="A12" s="91" t="s">
        <v>17</v>
      </c>
      <c r="B12" s="91" t="s">
        <v>18</v>
      </c>
      <c r="C12" s="91" t="s">
        <v>19</v>
      </c>
      <c r="D12" s="93" t="s">
        <v>20</v>
      </c>
      <c r="E12" s="93" t="s">
        <v>21</v>
      </c>
      <c r="F12" s="91" t="s">
        <v>22</v>
      </c>
      <c r="G12" s="28"/>
    </row>
    <row r="13" spans="1:7" ht="12" customHeight="1">
      <c r="A13" s="92"/>
      <c r="B13" s="92"/>
      <c r="C13" s="92"/>
      <c r="D13" s="94"/>
      <c r="E13" s="94"/>
      <c r="F13" s="92"/>
      <c r="G13" s="29"/>
    </row>
    <row r="14" spans="1:7" ht="14.25" customHeight="1">
      <c r="A14" s="92"/>
      <c r="B14" s="92"/>
      <c r="C14" s="92"/>
      <c r="D14" s="94"/>
      <c r="E14" s="94"/>
      <c r="F14" s="92"/>
      <c r="G14" s="29"/>
    </row>
    <row r="15" spans="1:7" ht="14.25" customHeight="1">
      <c r="A15" s="30">
        <v>1</v>
      </c>
      <c r="B15" s="31">
        <v>2</v>
      </c>
      <c r="C15" s="31">
        <v>3</v>
      </c>
      <c r="D15" s="32" t="s">
        <v>23</v>
      </c>
      <c r="E15" s="32" t="s">
        <v>24</v>
      </c>
      <c r="F15" s="32" t="s">
        <v>25</v>
      </c>
      <c r="G15" s="29"/>
    </row>
    <row r="16" spans="1:7" ht="17.25" customHeight="1">
      <c r="A16" s="103" t="s">
        <v>26</v>
      </c>
      <c r="B16" s="104" t="s">
        <v>27</v>
      </c>
      <c r="C16" s="105" t="s">
        <v>28</v>
      </c>
      <c r="D16" s="106">
        <v>150000000</v>
      </c>
      <c r="E16" s="106">
        <v>106718785.20999999</v>
      </c>
      <c r="F16" s="106">
        <v>43281214.789999999</v>
      </c>
      <c r="G16" s="29"/>
    </row>
    <row r="17" spans="1:7" ht="15" customHeight="1">
      <c r="A17" s="33" t="s">
        <v>29</v>
      </c>
      <c r="B17" s="34"/>
      <c r="C17" s="35"/>
      <c r="D17" s="36"/>
      <c r="E17" s="36"/>
      <c r="F17" s="36"/>
      <c r="G17" s="29"/>
    </row>
    <row r="18" spans="1:7">
      <c r="A18" s="110" t="s">
        <v>30</v>
      </c>
      <c r="B18" s="111" t="s">
        <v>27</v>
      </c>
      <c r="C18" s="112" t="s">
        <v>31</v>
      </c>
      <c r="D18" s="113">
        <v>39674382.799999997</v>
      </c>
      <c r="E18" s="113">
        <v>4272799.32</v>
      </c>
      <c r="F18" s="113">
        <v>35401583.479999997</v>
      </c>
      <c r="G18" s="29"/>
    </row>
    <row r="19" spans="1:7" ht="21.75" customHeight="1">
      <c r="A19" s="110" t="s">
        <v>32</v>
      </c>
      <c r="B19" s="111" t="s">
        <v>27</v>
      </c>
      <c r="C19" s="112" t="s">
        <v>33</v>
      </c>
      <c r="D19" s="113">
        <v>950000</v>
      </c>
      <c r="E19" s="113">
        <v>915209.34</v>
      </c>
      <c r="F19" s="113">
        <v>34790.660000000003</v>
      </c>
      <c r="G19" s="29"/>
    </row>
    <row r="20" spans="1:7" ht="56.25" customHeight="1">
      <c r="A20" s="109" t="s">
        <v>34</v>
      </c>
      <c r="B20" s="37" t="s">
        <v>27</v>
      </c>
      <c r="C20" s="38" t="s">
        <v>35</v>
      </c>
      <c r="D20" s="39">
        <v>600000</v>
      </c>
      <c r="E20" s="39">
        <v>574576.15</v>
      </c>
      <c r="F20" s="39">
        <v>25423.85</v>
      </c>
      <c r="G20" s="29"/>
    </row>
    <row r="21" spans="1:7" ht="45.75">
      <c r="A21" s="109" t="s">
        <v>36</v>
      </c>
      <c r="B21" s="37" t="s">
        <v>27</v>
      </c>
      <c r="C21" s="38" t="s">
        <v>37</v>
      </c>
      <c r="D21" s="39">
        <v>600000</v>
      </c>
      <c r="E21" s="39">
        <v>574576.15</v>
      </c>
      <c r="F21" s="39">
        <v>25423.85</v>
      </c>
      <c r="G21" s="29"/>
    </row>
    <row r="22" spans="1:7" ht="57">
      <c r="A22" s="109" t="s">
        <v>38</v>
      </c>
      <c r="B22" s="37" t="s">
        <v>27</v>
      </c>
      <c r="C22" s="38" t="s">
        <v>39</v>
      </c>
      <c r="D22" s="39">
        <v>350000</v>
      </c>
      <c r="E22" s="39">
        <v>340633.19</v>
      </c>
      <c r="F22" s="39">
        <v>9366.81</v>
      </c>
      <c r="G22" s="29"/>
    </row>
    <row r="23" spans="1:7" ht="57">
      <c r="A23" s="109" t="s">
        <v>40</v>
      </c>
      <c r="B23" s="37" t="s">
        <v>27</v>
      </c>
      <c r="C23" s="38" t="s">
        <v>41</v>
      </c>
      <c r="D23" s="39">
        <v>350000</v>
      </c>
      <c r="E23" s="39">
        <v>340633.19</v>
      </c>
      <c r="F23" s="39">
        <v>9366.81</v>
      </c>
      <c r="G23" s="29"/>
    </row>
    <row r="24" spans="1:7" ht="57">
      <c r="A24" s="109" t="s">
        <v>42</v>
      </c>
      <c r="B24" s="37" t="s">
        <v>27</v>
      </c>
      <c r="C24" s="38" t="s">
        <v>43</v>
      </c>
      <c r="D24" s="39">
        <v>350000</v>
      </c>
      <c r="E24" s="39">
        <v>340633.19</v>
      </c>
      <c r="F24" s="39">
        <v>9366.81</v>
      </c>
      <c r="G24" s="29"/>
    </row>
    <row r="25" spans="1:7" ht="23.25">
      <c r="A25" s="110" t="s">
        <v>44</v>
      </c>
      <c r="B25" s="111" t="s">
        <v>27</v>
      </c>
      <c r="C25" s="112" t="s">
        <v>45</v>
      </c>
      <c r="D25" s="113">
        <v>4000000</v>
      </c>
      <c r="E25" s="113">
        <v>1930967.02</v>
      </c>
      <c r="F25" s="113">
        <v>2069032.98</v>
      </c>
      <c r="G25" s="29"/>
    </row>
    <row r="26" spans="1:7">
      <c r="A26" s="109" t="s">
        <v>46</v>
      </c>
      <c r="B26" s="37" t="s">
        <v>27</v>
      </c>
      <c r="C26" s="38" t="s">
        <v>47</v>
      </c>
      <c r="D26" s="39">
        <v>4000000</v>
      </c>
      <c r="E26" s="39">
        <v>1930967.02</v>
      </c>
      <c r="F26" s="39">
        <v>2069032.98</v>
      </c>
      <c r="G26" s="29"/>
    </row>
    <row r="27" spans="1:7" ht="16.5" customHeight="1">
      <c r="A27" s="109" t="s">
        <v>48</v>
      </c>
      <c r="B27" s="37" t="s">
        <v>27</v>
      </c>
      <c r="C27" s="38" t="s">
        <v>49</v>
      </c>
      <c r="D27" s="39">
        <v>4000000</v>
      </c>
      <c r="E27" s="39">
        <v>1930967.02</v>
      </c>
      <c r="F27" s="39">
        <v>2069032.98</v>
      </c>
      <c r="G27" s="29"/>
    </row>
    <row r="28" spans="1:7" ht="23.25">
      <c r="A28" s="110" t="s">
        <v>50</v>
      </c>
      <c r="B28" s="111" t="s">
        <v>27</v>
      </c>
      <c r="C28" s="112" t="s">
        <v>51</v>
      </c>
      <c r="D28" s="113">
        <v>34444382.799999997</v>
      </c>
      <c r="E28" s="113">
        <v>1200000</v>
      </c>
      <c r="F28" s="113">
        <v>33244382.800000001</v>
      </c>
      <c r="G28" s="29"/>
    </row>
    <row r="29" spans="1:7" ht="57">
      <c r="A29" s="109" t="s">
        <v>52</v>
      </c>
      <c r="B29" s="37" t="s">
        <v>27</v>
      </c>
      <c r="C29" s="38" t="s">
        <v>53</v>
      </c>
      <c r="D29" s="39">
        <v>34444382.799999997</v>
      </c>
      <c r="E29" s="39">
        <v>1200000</v>
      </c>
      <c r="F29" s="39">
        <v>33244382.800000001</v>
      </c>
      <c r="G29" s="29"/>
    </row>
    <row r="30" spans="1:7" ht="57">
      <c r="A30" s="109" t="s">
        <v>54</v>
      </c>
      <c r="B30" s="37" t="s">
        <v>27</v>
      </c>
      <c r="C30" s="38" t="s">
        <v>55</v>
      </c>
      <c r="D30" s="39">
        <v>34444382.799999997</v>
      </c>
      <c r="E30" s="39">
        <v>1200000</v>
      </c>
      <c r="F30" s="39">
        <v>33244382.800000001</v>
      </c>
      <c r="G30" s="29"/>
    </row>
    <row r="31" spans="1:7">
      <c r="A31" s="110" t="s">
        <v>56</v>
      </c>
      <c r="B31" s="111" t="s">
        <v>27</v>
      </c>
      <c r="C31" s="112" t="s">
        <v>57</v>
      </c>
      <c r="D31" s="113">
        <v>230000</v>
      </c>
      <c r="E31" s="113">
        <v>201998.6</v>
      </c>
      <c r="F31" s="113">
        <v>28001.4</v>
      </c>
      <c r="G31" s="29"/>
    </row>
    <row r="32" spans="1:7" ht="24.75" customHeight="1">
      <c r="A32" s="109" t="s">
        <v>58</v>
      </c>
      <c r="B32" s="37" t="s">
        <v>27</v>
      </c>
      <c r="C32" s="38" t="s">
        <v>59</v>
      </c>
      <c r="D32" s="39">
        <v>230000</v>
      </c>
      <c r="E32" s="39">
        <v>201998.6</v>
      </c>
      <c r="F32" s="39">
        <v>28001.4</v>
      </c>
      <c r="G32" s="29"/>
    </row>
    <row r="33" spans="1:7">
      <c r="A33" s="110" t="s">
        <v>60</v>
      </c>
      <c r="B33" s="111" t="s">
        <v>27</v>
      </c>
      <c r="C33" s="112" t="s">
        <v>61</v>
      </c>
      <c r="D33" s="113">
        <v>50000</v>
      </c>
      <c r="E33" s="113">
        <v>24624.36</v>
      </c>
      <c r="F33" s="113">
        <v>25375.64</v>
      </c>
      <c r="G33" s="29"/>
    </row>
    <row r="34" spans="1:7">
      <c r="A34" s="109" t="s">
        <v>62</v>
      </c>
      <c r="B34" s="37" t="s">
        <v>27</v>
      </c>
      <c r="C34" s="38" t="s">
        <v>63</v>
      </c>
      <c r="D34" s="39">
        <v>50000</v>
      </c>
      <c r="E34" s="39">
        <v>24624.36</v>
      </c>
      <c r="F34" s="39">
        <v>25375.64</v>
      </c>
      <c r="G34" s="29"/>
    </row>
    <row r="35" spans="1:7">
      <c r="A35" s="110" t="s">
        <v>64</v>
      </c>
      <c r="B35" s="111" t="s">
        <v>27</v>
      </c>
      <c r="C35" s="112" t="s">
        <v>65</v>
      </c>
      <c r="D35" s="113">
        <v>44266517.200000003</v>
      </c>
      <c r="E35" s="113">
        <v>37388952.530000001</v>
      </c>
      <c r="F35" s="113">
        <v>6877564.6699999999</v>
      </c>
      <c r="G35" s="29"/>
    </row>
    <row r="36" spans="1:7" ht="23.25">
      <c r="A36" s="110" t="s">
        <v>66</v>
      </c>
      <c r="B36" s="111" t="s">
        <v>27</v>
      </c>
      <c r="C36" s="112" t="s">
        <v>67</v>
      </c>
      <c r="D36" s="113">
        <v>42040895.200000003</v>
      </c>
      <c r="E36" s="113">
        <v>35163330.530000001</v>
      </c>
      <c r="F36" s="113">
        <v>6877564.6699999999</v>
      </c>
      <c r="G36" s="29"/>
    </row>
    <row r="37" spans="1:7">
      <c r="A37" s="109" t="s">
        <v>68</v>
      </c>
      <c r="B37" s="37" t="s">
        <v>27</v>
      </c>
      <c r="C37" s="38" t="s">
        <v>69</v>
      </c>
      <c r="D37" s="39">
        <v>26556700</v>
      </c>
      <c r="E37" s="39">
        <v>26556700</v>
      </c>
      <c r="F37" s="39" t="s">
        <v>70</v>
      </c>
      <c r="G37" s="29"/>
    </row>
    <row r="38" spans="1:7">
      <c r="A38" s="109" t="s">
        <v>71</v>
      </c>
      <c r="B38" s="37" t="s">
        <v>27</v>
      </c>
      <c r="C38" s="38" t="s">
        <v>72</v>
      </c>
      <c r="D38" s="39">
        <v>26556700</v>
      </c>
      <c r="E38" s="39">
        <v>26556700</v>
      </c>
      <c r="F38" s="39" t="s">
        <v>70</v>
      </c>
      <c r="G38" s="29"/>
    </row>
    <row r="39" spans="1:7" ht="23.25">
      <c r="A39" s="109" t="s">
        <v>73</v>
      </c>
      <c r="B39" s="37" t="s">
        <v>27</v>
      </c>
      <c r="C39" s="38" t="s">
        <v>74</v>
      </c>
      <c r="D39" s="39">
        <v>26556700</v>
      </c>
      <c r="E39" s="39">
        <v>26556700</v>
      </c>
      <c r="F39" s="39" t="s">
        <v>70</v>
      </c>
      <c r="G39" s="29"/>
    </row>
    <row r="40" spans="1:7" ht="23.25">
      <c r="A40" s="109" t="s">
        <v>75</v>
      </c>
      <c r="B40" s="37" t="s">
        <v>27</v>
      </c>
      <c r="C40" s="38" t="s">
        <v>76</v>
      </c>
      <c r="D40" s="39">
        <v>6972309.2000000002</v>
      </c>
      <c r="E40" s="39">
        <v>4535584.2</v>
      </c>
      <c r="F40" s="39">
        <v>2436725</v>
      </c>
      <c r="G40" s="29"/>
    </row>
    <row r="41" spans="1:7" ht="57">
      <c r="A41" s="109" t="s">
        <v>77</v>
      </c>
      <c r="B41" s="37" t="s">
        <v>27</v>
      </c>
      <c r="C41" s="38" t="s">
        <v>78</v>
      </c>
      <c r="D41" s="39">
        <v>173300</v>
      </c>
      <c r="E41" s="39">
        <v>173300</v>
      </c>
      <c r="F41" s="39" t="s">
        <v>70</v>
      </c>
      <c r="G41" s="29"/>
    </row>
    <row r="42" spans="1:7">
      <c r="A42" s="109" t="s">
        <v>79</v>
      </c>
      <c r="B42" s="37" t="s">
        <v>27</v>
      </c>
      <c r="C42" s="38" t="s">
        <v>80</v>
      </c>
      <c r="D42" s="39">
        <v>6799009.2000000002</v>
      </c>
      <c r="E42" s="39">
        <v>4362284.2</v>
      </c>
      <c r="F42" s="39">
        <v>2436725</v>
      </c>
      <c r="G42" s="29"/>
    </row>
    <row r="43" spans="1:7">
      <c r="A43" s="109" t="s">
        <v>81</v>
      </c>
      <c r="B43" s="37" t="s">
        <v>27</v>
      </c>
      <c r="C43" s="38" t="s">
        <v>82</v>
      </c>
      <c r="D43" s="39">
        <v>6799009.2000000002</v>
      </c>
      <c r="E43" s="39">
        <v>4362284.2</v>
      </c>
      <c r="F43" s="39">
        <v>2436725</v>
      </c>
      <c r="G43" s="29"/>
    </row>
    <row r="44" spans="1:7">
      <c r="A44" s="109" t="s">
        <v>83</v>
      </c>
      <c r="B44" s="37" t="s">
        <v>27</v>
      </c>
      <c r="C44" s="38" t="s">
        <v>84</v>
      </c>
      <c r="D44" s="39">
        <v>1351886</v>
      </c>
      <c r="E44" s="39">
        <v>1351886</v>
      </c>
      <c r="F44" s="39" t="s">
        <v>70</v>
      </c>
      <c r="G44" s="29"/>
    </row>
    <row r="45" spans="1:7" ht="23.25">
      <c r="A45" s="109" t="s">
        <v>85</v>
      </c>
      <c r="B45" s="37" t="s">
        <v>27</v>
      </c>
      <c r="C45" s="38" t="s">
        <v>86</v>
      </c>
      <c r="D45" s="39">
        <v>632186</v>
      </c>
      <c r="E45" s="39">
        <v>632186</v>
      </c>
      <c r="F45" s="39" t="s">
        <v>70</v>
      </c>
      <c r="G45" s="29"/>
    </row>
    <row r="46" spans="1:7" ht="23.25">
      <c r="A46" s="109" t="s">
        <v>87</v>
      </c>
      <c r="B46" s="37" t="s">
        <v>27</v>
      </c>
      <c r="C46" s="38" t="s">
        <v>88</v>
      </c>
      <c r="D46" s="39">
        <v>632186</v>
      </c>
      <c r="E46" s="39">
        <v>632186</v>
      </c>
      <c r="F46" s="39" t="s">
        <v>70</v>
      </c>
      <c r="G46" s="29"/>
    </row>
    <row r="47" spans="1:7" ht="23.25">
      <c r="A47" s="109" t="s">
        <v>89</v>
      </c>
      <c r="B47" s="37" t="s">
        <v>27</v>
      </c>
      <c r="C47" s="38" t="s">
        <v>90</v>
      </c>
      <c r="D47" s="39">
        <v>719700</v>
      </c>
      <c r="E47" s="39">
        <v>719700</v>
      </c>
      <c r="F47" s="39" t="s">
        <v>70</v>
      </c>
      <c r="G47" s="29"/>
    </row>
    <row r="48" spans="1:7" ht="34.5">
      <c r="A48" s="109" t="s">
        <v>91</v>
      </c>
      <c r="B48" s="37" t="s">
        <v>27</v>
      </c>
      <c r="C48" s="38" t="s">
        <v>92</v>
      </c>
      <c r="D48" s="39">
        <v>719700</v>
      </c>
      <c r="E48" s="39">
        <v>719700</v>
      </c>
      <c r="F48" s="39" t="s">
        <v>70</v>
      </c>
      <c r="G48" s="29"/>
    </row>
    <row r="49" spans="1:7">
      <c r="A49" s="109" t="s">
        <v>93</v>
      </c>
      <c r="B49" s="37" t="s">
        <v>27</v>
      </c>
      <c r="C49" s="38" t="s">
        <v>94</v>
      </c>
      <c r="D49" s="39">
        <v>7160000</v>
      </c>
      <c r="E49" s="39">
        <v>2719160.33</v>
      </c>
      <c r="F49" s="39">
        <v>4440839.67</v>
      </c>
      <c r="G49" s="29"/>
    </row>
    <row r="50" spans="1:7" ht="34.5">
      <c r="A50" s="109" t="s">
        <v>95</v>
      </c>
      <c r="B50" s="37" t="s">
        <v>27</v>
      </c>
      <c r="C50" s="38" t="s">
        <v>96</v>
      </c>
      <c r="D50" s="39">
        <v>7160000</v>
      </c>
      <c r="E50" s="39">
        <v>2719160.33</v>
      </c>
      <c r="F50" s="39">
        <v>4440839.67</v>
      </c>
      <c r="G50" s="29"/>
    </row>
    <row r="51" spans="1:7" ht="34.5">
      <c r="A51" s="109" t="s">
        <v>97</v>
      </c>
      <c r="B51" s="37" t="s">
        <v>27</v>
      </c>
      <c r="C51" s="38" t="s">
        <v>98</v>
      </c>
      <c r="D51" s="39">
        <v>7160000</v>
      </c>
      <c r="E51" s="39">
        <v>2719160.33</v>
      </c>
      <c r="F51" s="39">
        <v>4440839.67</v>
      </c>
      <c r="G51" s="29"/>
    </row>
    <row r="52" spans="1:7">
      <c r="A52" s="110" t="s">
        <v>99</v>
      </c>
      <c r="B52" s="111" t="s">
        <v>27</v>
      </c>
      <c r="C52" s="112" t="s">
        <v>100</v>
      </c>
      <c r="D52" s="113">
        <v>2225622</v>
      </c>
      <c r="E52" s="113">
        <v>2225622</v>
      </c>
      <c r="F52" s="113" t="s">
        <v>70</v>
      </c>
      <c r="G52" s="29"/>
    </row>
    <row r="53" spans="1:7">
      <c r="A53" s="109" t="s">
        <v>101</v>
      </c>
      <c r="B53" s="37" t="s">
        <v>27</v>
      </c>
      <c r="C53" s="38" t="s">
        <v>102</v>
      </c>
      <c r="D53" s="39">
        <v>2225622</v>
      </c>
      <c r="E53" s="39">
        <v>2225622</v>
      </c>
      <c r="F53" s="39" t="s">
        <v>70</v>
      </c>
      <c r="G53" s="29"/>
    </row>
    <row r="54" spans="1:7">
      <c r="A54" s="109" t="s">
        <v>101</v>
      </c>
      <c r="B54" s="37" t="s">
        <v>27</v>
      </c>
      <c r="C54" s="38" t="s">
        <v>103</v>
      </c>
      <c r="D54" s="39">
        <v>2225622</v>
      </c>
      <c r="E54" s="39">
        <v>2225622</v>
      </c>
      <c r="F54" s="39" t="s">
        <v>70</v>
      </c>
      <c r="G54" s="29"/>
    </row>
    <row r="55" spans="1:7">
      <c r="A55" s="110" t="s">
        <v>30</v>
      </c>
      <c r="B55" s="111" t="s">
        <v>27</v>
      </c>
      <c r="C55" s="112" t="s">
        <v>104</v>
      </c>
      <c r="D55" s="113">
        <v>320000</v>
      </c>
      <c r="E55" s="113">
        <v>353444.78</v>
      </c>
      <c r="F55" s="113">
        <v>90115.19</v>
      </c>
      <c r="G55" s="29"/>
    </row>
    <row r="56" spans="1:7" ht="23.25">
      <c r="A56" s="110" t="s">
        <v>105</v>
      </c>
      <c r="B56" s="111" t="s">
        <v>27</v>
      </c>
      <c r="C56" s="112" t="s">
        <v>106</v>
      </c>
      <c r="D56" s="113">
        <v>320000</v>
      </c>
      <c r="E56" s="113">
        <v>353444.78</v>
      </c>
      <c r="F56" s="113">
        <v>90115.19</v>
      </c>
      <c r="G56" s="29"/>
    </row>
    <row r="57" spans="1:7" ht="23.25">
      <c r="A57" s="109" t="s">
        <v>107</v>
      </c>
      <c r="B57" s="37" t="s">
        <v>27</v>
      </c>
      <c r="C57" s="38" t="s">
        <v>108</v>
      </c>
      <c r="D57" s="39">
        <v>320000</v>
      </c>
      <c r="E57" s="39">
        <v>353444.78</v>
      </c>
      <c r="F57" s="39">
        <v>90115.19</v>
      </c>
      <c r="G57" s="29"/>
    </row>
    <row r="58" spans="1:7" ht="45.75">
      <c r="A58" s="109" t="s">
        <v>109</v>
      </c>
      <c r="B58" s="37" t="s">
        <v>27</v>
      </c>
      <c r="C58" s="38" t="s">
        <v>110</v>
      </c>
      <c r="D58" s="39" t="s">
        <v>70</v>
      </c>
      <c r="E58" s="39">
        <v>157122.75</v>
      </c>
      <c r="F58" s="39" t="s">
        <v>70</v>
      </c>
      <c r="G58" s="29"/>
    </row>
    <row r="59" spans="1:7" ht="57">
      <c r="A59" s="109" t="s">
        <v>111</v>
      </c>
      <c r="B59" s="37" t="s">
        <v>27</v>
      </c>
      <c r="C59" s="38" t="s">
        <v>112</v>
      </c>
      <c r="D59" s="39" t="s">
        <v>70</v>
      </c>
      <c r="E59" s="39">
        <v>1491.4</v>
      </c>
      <c r="F59" s="39" t="s">
        <v>70</v>
      </c>
      <c r="G59" s="29"/>
    </row>
    <row r="60" spans="1:7" ht="45.75">
      <c r="A60" s="109" t="s">
        <v>113</v>
      </c>
      <c r="B60" s="37" t="s">
        <v>27</v>
      </c>
      <c r="C60" s="38" t="s">
        <v>114</v>
      </c>
      <c r="D60" s="39">
        <v>320000</v>
      </c>
      <c r="E60" s="39">
        <v>229884.81</v>
      </c>
      <c r="F60" s="39">
        <v>90115.19</v>
      </c>
      <c r="G60" s="29"/>
    </row>
    <row r="61" spans="1:7" ht="45.75">
      <c r="A61" s="109" t="s">
        <v>115</v>
      </c>
      <c r="B61" s="37" t="s">
        <v>27</v>
      </c>
      <c r="C61" s="38" t="s">
        <v>116</v>
      </c>
      <c r="D61" s="39" t="s">
        <v>70</v>
      </c>
      <c r="E61" s="39">
        <v>-35054.18</v>
      </c>
      <c r="F61" s="39" t="s">
        <v>70</v>
      </c>
      <c r="G61" s="29"/>
    </row>
    <row r="62" spans="1:7">
      <c r="A62" s="109" t="s">
        <v>30</v>
      </c>
      <c r="B62" s="37" t="s">
        <v>27</v>
      </c>
      <c r="C62" s="38" t="s">
        <v>117</v>
      </c>
      <c r="D62" s="39">
        <v>65739100</v>
      </c>
      <c r="E62" s="39">
        <v>64703588.579999998</v>
      </c>
      <c r="F62" s="39">
        <v>2055963.64</v>
      </c>
      <c r="G62" s="29"/>
    </row>
    <row r="63" spans="1:7">
      <c r="A63" s="109" t="s">
        <v>118</v>
      </c>
      <c r="B63" s="37" t="s">
        <v>27</v>
      </c>
      <c r="C63" s="38" t="s">
        <v>119</v>
      </c>
      <c r="D63" s="39">
        <v>22956400</v>
      </c>
      <c r="E63" s="39">
        <v>22969988.809999999</v>
      </c>
      <c r="F63" s="39">
        <v>353293.69</v>
      </c>
      <c r="G63" s="29"/>
    </row>
    <row r="64" spans="1:7">
      <c r="A64" s="109" t="s">
        <v>120</v>
      </c>
      <c r="B64" s="37" t="s">
        <v>27</v>
      </c>
      <c r="C64" s="38" t="s">
        <v>121</v>
      </c>
      <c r="D64" s="39">
        <v>22956400</v>
      </c>
      <c r="E64" s="39">
        <v>22969988.809999999</v>
      </c>
      <c r="F64" s="39">
        <v>353293.69</v>
      </c>
      <c r="G64" s="29"/>
    </row>
    <row r="65" spans="1:7" ht="45" customHeight="1">
      <c r="A65" s="109" t="s">
        <v>122</v>
      </c>
      <c r="B65" s="37" t="s">
        <v>27</v>
      </c>
      <c r="C65" s="38" t="s">
        <v>123</v>
      </c>
      <c r="D65" s="39">
        <v>22956400</v>
      </c>
      <c r="E65" s="39">
        <v>22603106.309999999</v>
      </c>
      <c r="F65" s="39">
        <v>353293.69</v>
      </c>
      <c r="G65" s="29"/>
    </row>
    <row r="66" spans="1:7" ht="66.75" customHeight="1">
      <c r="A66" s="109" t="s">
        <v>124</v>
      </c>
      <c r="B66" s="37" t="s">
        <v>27</v>
      </c>
      <c r="C66" s="38" t="s">
        <v>125</v>
      </c>
      <c r="D66" s="39" t="s">
        <v>70</v>
      </c>
      <c r="E66" s="39">
        <v>22567590.32</v>
      </c>
      <c r="F66" s="39" t="s">
        <v>70</v>
      </c>
      <c r="G66" s="29"/>
    </row>
    <row r="67" spans="1:7" ht="57">
      <c r="A67" s="109" t="s">
        <v>126</v>
      </c>
      <c r="B67" s="37" t="s">
        <v>27</v>
      </c>
      <c r="C67" s="38" t="s">
        <v>127</v>
      </c>
      <c r="D67" s="39" t="s">
        <v>70</v>
      </c>
      <c r="E67" s="39">
        <v>8843.64</v>
      </c>
      <c r="F67" s="39" t="s">
        <v>70</v>
      </c>
      <c r="G67" s="29"/>
    </row>
    <row r="68" spans="1:7" ht="57.75" customHeight="1">
      <c r="A68" s="109" t="s">
        <v>128</v>
      </c>
      <c r="B68" s="37" t="s">
        <v>27</v>
      </c>
      <c r="C68" s="38" t="s">
        <v>129</v>
      </c>
      <c r="D68" s="39" t="s">
        <v>70</v>
      </c>
      <c r="E68" s="39">
        <v>26672.35</v>
      </c>
      <c r="F68" s="39" t="s">
        <v>70</v>
      </c>
      <c r="G68" s="29"/>
    </row>
    <row r="69" spans="1:7" ht="79.5">
      <c r="A69" s="109" t="s">
        <v>130</v>
      </c>
      <c r="B69" s="37" t="s">
        <v>27</v>
      </c>
      <c r="C69" s="38" t="s">
        <v>131</v>
      </c>
      <c r="D69" s="39" t="s">
        <v>70</v>
      </c>
      <c r="E69" s="39">
        <v>192143.78</v>
      </c>
      <c r="F69" s="39" t="s">
        <v>70</v>
      </c>
      <c r="G69" s="29"/>
    </row>
    <row r="70" spans="1:7" ht="72.75" customHeight="1">
      <c r="A70" s="109" t="s">
        <v>132</v>
      </c>
      <c r="B70" s="37" t="s">
        <v>27</v>
      </c>
      <c r="C70" s="38" t="s">
        <v>133</v>
      </c>
      <c r="D70" s="39" t="s">
        <v>70</v>
      </c>
      <c r="E70" s="39">
        <v>191664.27</v>
      </c>
      <c r="F70" s="39" t="s">
        <v>70</v>
      </c>
      <c r="G70" s="29"/>
    </row>
    <row r="71" spans="1:7" ht="66.75" customHeight="1">
      <c r="A71" s="109" t="s">
        <v>134</v>
      </c>
      <c r="B71" s="37" t="s">
        <v>27</v>
      </c>
      <c r="C71" s="38" t="s">
        <v>135</v>
      </c>
      <c r="D71" s="39" t="s">
        <v>70</v>
      </c>
      <c r="E71" s="39">
        <v>43.55</v>
      </c>
      <c r="F71" s="39" t="s">
        <v>70</v>
      </c>
      <c r="G71" s="29"/>
    </row>
    <row r="72" spans="1:7" ht="85.5" customHeight="1">
      <c r="A72" s="109" t="s">
        <v>136</v>
      </c>
      <c r="B72" s="37" t="s">
        <v>27</v>
      </c>
      <c r="C72" s="38" t="s">
        <v>137</v>
      </c>
      <c r="D72" s="39" t="s">
        <v>70</v>
      </c>
      <c r="E72" s="39">
        <v>435.96</v>
      </c>
      <c r="F72" s="39" t="s">
        <v>70</v>
      </c>
      <c r="G72" s="29"/>
    </row>
    <row r="73" spans="1:7" ht="34.5">
      <c r="A73" s="109" t="s">
        <v>138</v>
      </c>
      <c r="B73" s="37" t="s">
        <v>27</v>
      </c>
      <c r="C73" s="38" t="s">
        <v>139</v>
      </c>
      <c r="D73" s="39" t="s">
        <v>70</v>
      </c>
      <c r="E73" s="39">
        <v>174738.72</v>
      </c>
      <c r="F73" s="39" t="s">
        <v>70</v>
      </c>
      <c r="G73" s="29"/>
    </row>
    <row r="74" spans="1:7" ht="57">
      <c r="A74" s="109" t="s">
        <v>140</v>
      </c>
      <c r="B74" s="37" t="s">
        <v>27</v>
      </c>
      <c r="C74" s="38" t="s">
        <v>141</v>
      </c>
      <c r="D74" s="39" t="s">
        <v>70</v>
      </c>
      <c r="E74" s="39">
        <v>173673.85</v>
      </c>
      <c r="F74" s="39" t="s">
        <v>70</v>
      </c>
      <c r="G74" s="29"/>
    </row>
    <row r="75" spans="1:7" ht="45.75">
      <c r="A75" s="109" t="s">
        <v>142</v>
      </c>
      <c r="B75" s="37" t="s">
        <v>27</v>
      </c>
      <c r="C75" s="38" t="s">
        <v>143</v>
      </c>
      <c r="D75" s="39" t="s">
        <v>70</v>
      </c>
      <c r="E75" s="39">
        <v>1051.97</v>
      </c>
      <c r="F75" s="39" t="s">
        <v>70</v>
      </c>
      <c r="G75" s="29"/>
    </row>
    <row r="76" spans="1:7" ht="57">
      <c r="A76" s="109" t="s">
        <v>144</v>
      </c>
      <c r="B76" s="37" t="s">
        <v>27</v>
      </c>
      <c r="C76" s="38" t="s">
        <v>145</v>
      </c>
      <c r="D76" s="39" t="s">
        <v>70</v>
      </c>
      <c r="E76" s="39">
        <v>10</v>
      </c>
      <c r="F76" s="39" t="s">
        <v>70</v>
      </c>
      <c r="G76" s="29"/>
    </row>
    <row r="77" spans="1:7" ht="34.5">
      <c r="A77" s="109" t="s">
        <v>146</v>
      </c>
      <c r="B77" s="37" t="s">
        <v>27</v>
      </c>
      <c r="C77" s="38" t="s">
        <v>147</v>
      </c>
      <c r="D77" s="39" t="s">
        <v>70</v>
      </c>
      <c r="E77" s="39">
        <v>2.9</v>
      </c>
      <c r="F77" s="39" t="s">
        <v>70</v>
      </c>
      <c r="G77" s="29"/>
    </row>
    <row r="78" spans="1:7" ht="23.25">
      <c r="A78" s="110" t="s">
        <v>105</v>
      </c>
      <c r="B78" s="111" t="s">
        <v>27</v>
      </c>
      <c r="C78" s="112" t="s">
        <v>148</v>
      </c>
      <c r="D78" s="113">
        <v>12790</v>
      </c>
      <c r="E78" s="113" t="s">
        <v>70</v>
      </c>
      <c r="F78" s="113">
        <v>12790</v>
      </c>
      <c r="G78" s="29"/>
    </row>
    <row r="79" spans="1:7" ht="23.25">
      <c r="A79" s="109" t="s">
        <v>107</v>
      </c>
      <c r="B79" s="37" t="s">
        <v>27</v>
      </c>
      <c r="C79" s="38" t="s">
        <v>149</v>
      </c>
      <c r="D79" s="39">
        <v>12790</v>
      </c>
      <c r="E79" s="39" t="s">
        <v>70</v>
      </c>
      <c r="F79" s="39">
        <v>12790</v>
      </c>
      <c r="G79" s="29"/>
    </row>
    <row r="80" spans="1:7" ht="45.75">
      <c r="A80" s="109" t="s">
        <v>109</v>
      </c>
      <c r="B80" s="37" t="s">
        <v>27</v>
      </c>
      <c r="C80" s="38" t="s">
        <v>150</v>
      </c>
      <c r="D80" s="39">
        <v>12790</v>
      </c>
      <c r="E80" s="39" t="s">
        <v>70</v>
      </c>
      <c r="F80" s="39">
        <v>12790</v>
      </c>
      <c r="G80" s="29"/>
    </row>
    <row r="81" spans="1:7">
      <c r="A81" s="110" t="s">
        <v>151</v>
      </c>
      <c r="B81" s="111" t="s">
        <v>27</v>
      </c>
      <c r="C81" s="112" t="s">
        <v>152</v>
      </c>
      <c r="D81" s="113">
        <v>610</v>
      </c>
      <c r="E81" s="113">
        <v>610</v>
      </c>
      <c r="F81" s="113">
        <v>10</v>
      </c>
      <c r="G81" s="29"/>
    </row>
    <row r="82" spans="1:7">
      <c r="A82" s="109" t="s">
        <v>153</v>
      </c>
      <c r="B82" s="37" t="s">
        <v>27</v>
      </c>
      <c r="C82" s="38" t="s">
        <v>154</v>
      </c>
      <c r="D82" s="39">
        <v>610</v>
      </c>
      <c r="E82" s="39">
        <v>610</v>
      </c>
      <c r="F82" s="39">
        <v>10</v>
      </c>
      <c r="G82" s="29"/>
    </row>
    <row r="83" spans="1:7" ht="34.5">
      <c r="A83" s="109" t="s">
        <v>155</v>
      </c>
      <c r="B83" s="37" t="s">
        <v>27</v>
      </c>
      <c r="C83" s="38" t="s">
        <v>156</v>
      </c>
      <c r="D83" s="39">
        <v>610</v>
      </c>
      <c r="E83" s="39">
        <v>600</v>
      </c>
      <c r="F83" s="39">
        <v>10</v>
      </c>
      <c r="G83" s="29"/>
    </row>
    <row r="84" spans="1:7" ht="23.25">
      <c r="A84" s="109" t="s">
        <v>157</v>
      </c>
      <c r="B84" s="37" t="s">
        <v>27</v>
      </c>
      <c r="C84" s="38" t="s">
        <v>158</v>
      </c>
      <c r="D84" s="39" t="s">
        <v>70</v>
      </c>
      <c r="E84" s="39">
        <v>10</v>
      </c>
      <c r="F84" s="39" t="s">
        <v>70</v>
      </c>
      <c r="G84" s="29"/>
    </row>
    <row r="85" spans="1:7">
      <c r="A85" s="110" t="s">
        <v>159</v>
      </c>
      <c r="B85" s="111" t="s">
        <v>27</v>
      </c>
      <c r="C85" s="112" t="s">
        <v>160</v>
      </c>
      <c r="D85" s="113">
        <v>42769300</v>
      </c>
      <c r="E85" s="113">
        <v>41732989.770000003</v>
      </c>
      <c r="F85" s="113">
        <v>1689869.95</v>
      </c>
      <c r="G85" s="29"/>
    </row>
    <row r="86" spans="1:7">
      <c r="A86" s="109" t="s">
        <v>161</v>
      </c>
      <c r="B86" s="37" t="s">
        <v>27</v>
      </c>
      <c r="C86" s="38" t="s">
        <v>162</v>
      </c>
      <c r="D86" s="39">
        <v>1605000</v>
      </c>
      <c r="E86" s="39">
        <v>2251180.4</v>
      </c>
      <c r="F86" s="39" t="s">
        <v>70</v>
      </c>
      <c r="G86" s="29"/>
    </row>
    <row r="87" spans="1:7" ht="34.5">
      <c r="A87" s="109" t="s">
        <v>163</v>
      </c>
      <c r="B87" s="37" t="s">
        <v>27</v>
      </c>
      <c r="C87" s="38" t="s">
        <v>164</v>
      </c>
      <c r="D87" s="39">
        <v>1605000</v>
      </c>
      <c r="E87" s="39">
        <v>2251180.4</v>
      </c>
      <c r="F87" s="39" t="s">
        <v>70</v>
      </c>
      <c r="G87" s="29"/>
    </row>
    <row r="88" spans="1:7" ht="54" customHeight="1">
      <c r="A88" s="109" t="s">
        <v>165</v>
      </c>
      <c r="B88" s="37" t="s">
        <v>27</v>
      </c>
      <c r="C88" s="38" t="s">
        <v>166</v>
      </c>
      <c r="D88" s="39" t="s">
        <v>70</v>
      </c>
      <c r="E88" s="39">
        <v>2228871.9700000002</v>
      </c>
      <c r="F88" s="39" t="s">
        <v>70</v>
      </c>
      <c r="G88" s="29"/>
    </row>
    <row r="89" spans="1:7" ht="34.5">
      <c r="A89" s="109" t="s">
        <v>167</v>
      </c>
      <c r="B89" s="37" t="s">
        <v>27</v>
      </c>
      <c r="C89" s="38" t="s">
        <v>168</v>
      </c>
      <c r="D89" s="39" t="s">
        <v>70</v>
      </c>
      <c r="E89" s="39">
        <v>22308.43</v>
      </c>
      <c r="F89" s="39" t="s">
        <v>70</v>
      </c>
      <c r="G89" s="29"/>
    </row>
    <row r="90" spans="1:7">
      <c r="A90" s="109" t="s">
        <v>169</v>
      </c>
      <c r="B90" s="37" t="s">
        <v>27</v>
      </c>
      <c r="C90" s="38" t="s">
        <v>170</v>
      </c>
      <c r="D90" s="39">
        <v>41164300</v>
      </c>
      <c r="E90" s="39">
        <v>39481809.369999997</v>
      </c>
      <c r="F90" s="39">
        <v>1689869.95</v>
      </c>
      <c r="G90" s="29"/>
    </row>
    <row r="91" spans="1:7">
      <c r="A91" s="109" t="s">
        <v>171</v>
      </c>
      <c r="B91" s="37" t="s">
        <v>27</v>
      </c>
      <c r="C91" s="38" t="s">
        <v>172</v>
      </c>
      <c r="D91" s="39">
        <v>40000000</v>
      </c>
      <c r="E91" s="39">
        <v>38445662.600000001</v>
      </c>
      <c r="F91" s="39">
        <v>1554337.4</v>
      </c>
      <c r="G91" s="29"/>
    </row>
    <row r="92" spans="1:7" ht="23.25">
      <c r="A92" s="109" t="s">
        <v>173</v>
      </c>
      <c r="B92" s="37" t="s">
        <v>27</v>
      </c>
      <c r="C92" s="38" t="s">
        <v>174</v>
      </c>
      <c r="D92" s="39">
        <v>40000000</v>
      </c>
      <c r="E92" s="39">
        <v>38445662.600000001</v>
      </c>
      <c r="F92" s="39">
        <v>1554337.4</v>
      </c>
      <c r="G92" s="29"/>
    </row>
    <row r="93" spans="1:7" ht="45.75">
      <c r="A93" s="109" t="s">
        <v>175</v>
      </c>
      <c r="B93" s="37" t="s">
        <v>27</v>
      </c>
      <c r="C93" s="38" t="s">
        <v>176</v>
      </c>
      <c r="D93" s="39" t="s">
        <v>70</v>
      </c>
      <c r="E93" s="39">
        <v>38291866.479999997</v>
      </c>
      <c r="F93" s="39" t="s">
        <v>70</v>
      </c>
      <c r="G93" s="29"/>
    </row>
    <row r="94" spans="1:7" ht="34.5">
      <c r="A94" s="109" t="s">
        <v>177</v>
      </c>
      <c r="B94" s="37" t="s">
        <v>27</v>
      </c>
      <c r="C94" s="38" t="s">
        <v>178</v>
      </c>
      <c r="D94" s="39" t="s">
        <v>70</v>
      </c>
      <c r="E94" s="39">
        <v>142186.92000000001</v>
      </c>
      <c r="F94" s="39" t="s">
        <v>70</v>
      </c>
      <c r="G94" s="29"/>
    </row>
    <row r="95" spans="1:7" ht="45.75">
      <c r="A95" s="109" t="s">
        <v>179</v>
      </c>
      <c r="B95" s="37" t="s">
        <v>27</v>
      </c>
      <c r="C95" s="38" t="s">
        <v>180</v>
      </c>
      <c r="D95" s="39" t="s">
        <v>70</v>
      </c>
      <c r="E95" s="39">
        <v>11609.2</v>
      </c>
      <c r="F95" s="39" t="s">
        <v>70</v>
      </c>
      <c r="G95" s="29"/>
    </row>
    <row r="96" spans="1:7">
      <c r="A96" s="109" t="s">
        <v>181</v>
      </c>
      <c r="B96" s="37" t="s">
        <v>27</v>
      </c>
      <c r="C96" s="38" t="s">
        <v>182</v>
      </c>
      <c r="D96" s="39">
        <v>1164300</v>
      </c>
      <c r="E96" s="39">
        <v>1036146.77</v>
      </c>
      <c r="F96" s="39">
        <v>135532.54999999999</v>
      </c>
      <c r="G96" s="29"/>
    </row>
    <row r="97" spans="1:7" ht="23.25">
      <c r="A97" s="109" t="s">
        <v>183</v>
      </c>
      <c r="B97" s="37" t="s">
        <v>27</v>
      </c>
      <c r="C97" s="38" t="s">
        <v>184</v>
      </c>
      <c r="D97" s="39">
        <v>1164300</v>
      </c>
      <c r="E97" s="39">
        <v>1036146.77</v>
      </c>
      <c r="F97" s="39">
        <v>135532.54999999999</v>
      </c>
      <c r="G97" s="29"/>
    </row>
    <row r="98" spans="1:7" ht="39.75" customHeight="1">
      <c r="A98" s="109" t="s">
        <v>185</v>
      </c>
      <c r="B98" s="37" t="s">
        <v>27</v>
      </c>
      <c r="C98" s="38" t="s">
        <v>186</v>
      </c>
      <c r="D98" s="39">
        <v>1164300</v>
      </c>
      <c r="E98" s="39">
        <v>1028767.45</v>
      </c>
      <c r="F98" s="39">
        <v>135532.54999999999</v>
      </c>
      <c r="G98" s="29"/>
    </row>
    <row r="99" spans="1:7" ht="34.5">
      <c r="A99" s="109" t="s">
        <v>187</v>
      </c>
      <c r="B99" s="37" t="s">
        <v>27</v>
      </c>
      <c r="C99" s="38" t="s">
        <v>188</v>
      </c>
      <c r="D99" s="39" t="s">
        <v>70</v>
      </c>
      <c r="E99" s="39">
        <v>7379.32</v>
      </c>
      <c r="F99" s="39" t="s">
        <v>70</v>
      </c>
      <c r="G99" s="29"/>
    </row>
    <row r="100" spans="1:7" ht="15" customHeight="1">
      <c r="A100" s="15"/>
      <c r="B100" s="15"/>
      <c r="C100" s="15"/>
      <c r="D100" s="15"/>
      <c r="E100" s="15"/>
      <c r="F100" s="15"/>
      <c r="G100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topLeftCell="A98" zoomScaleNormal="100" workbookViewId="0">
      <selection activeCell="D112" sqref="D112"/>
    </sheetView>
  </sheetViews>
  <sheetFormatPr defaultRowHeight="15"/>
  <cols>
    <col min="1" max="1" width="57.28515625" style="1" customWidth="1"/>
    <col min="2" max="2" width="5.5703125" style="1" customWidth="1"/>
    <col min="3" max="3" width="19.85546875" style="1" customWidth="1"/>
    <col min="4" max="4" width="11.7109375" style="1" customWidth="1"/>
    <col min="5" max="5" width="11.85546875" style="1" customWidth="1"/>
    <col min="6" max="6" width="12.5703125" style="1" customWidth="1"/>
    <col min="7" max="7" width="9.140625" style="1" hidden="1" customWidth="1"/>
    <col min="8" max="16384" width="9.140625" style="1"/>
  </cols>
  <sheetData>
    <row r="1" spans="1:7" ht="14.1" customHeight="1">
      <c r="A1" s="83" t="s">
        <v>189</v>
      </c>
      <c r="B1" s="84"/>
      <c r="C1" s="84"/>
      <c r="D1" s="84"/>
      <c r="E1" s="84"/>
      <c r="F1" s="40" t="s">
        <v>190</v>
      </c>
      <c r="G1" s="3"/>
    </row>
    <row r="2" spans="1:7" ht="14.1" customHeight="1" thickBot="1">
      <c r="A2" s="114"/>
      <c r="B2" s="114"/>
      <c r="C2" s="114"/>
      <c r="D2" s="114"/>
      <c r="E2" s="114"/>
      <c r="F2" s="114"/>
      <c r="G2" s="114"/>
    </row>
    <row r="3" spans="1:7" ht="11.1" customHeight="1">
      <c r="A3" s="115" t="s">
        <v>17</v>
      </c>
      <c r="B3" s="116" t="s">
        <v>18</v>
      </c>
      <c r="C3" s="117" t="s">
        <v>191</v>
      </c>
      <c r="D3" s="118" t="s">
        <v>20</v>
      </c>
      <c r="E3" s="119" t="s">
        <v>21</v>
      </c>
      <c r="F3" s="120" t="s">
        <v>22</v>
      </c>
      <c r="G3" s="114"/>
    </row>
    <row r="4" spans="1:7" ht="12" customHeight="1">
      <c r="A4" s="121"/>
      <c r="B4" s="122"/>
      <c r="C4" s="123"/>
      <c r="D4" s="124"/>
      <c r="E4" s="125"/>
      <c r="F4" s="126"/>
      <c r="G4" s="114"/>
    </row>
    <row r="5" spans="1:7" ht="16.5" customHeight="1">
      <c r="A5" s="121"/>
      <c r="B5" s="122"/>
      <c r="C5" s="123"/>
      <c r="D5" s="124"/>
      <c r="E5" s="125"/>
      <c r="F5" s="126"/>
      <c r="G5" s="114"/>
    </row>
    <row r="6" spans="1:7" ht="12" customHeight="1">
      <c r="A6" s="121"/>
      <c r="B6" s="122"/>
      <c r="C6" s="123"/>
      <c r="D6" s="124"/>
      <c r="E6" s="125"/>
      <c r="F6" s="126"/>
      <c r="G6" s="114"/>
    </row>
    <row r="7" spans="1:7">
      <c r="A7" s="121"/>
      <c r="B7" s="122"/>
      <c r="C7" s="123"/>
      <c r="D7" s="124"/>
      <c r="E7" s="125"/>
      <c r="F7" s="126"/>
      <c r="G7" s="114"/>
    </row>
    <row r="8" spans="1:7">
      <c r="A8" s="121"/>
      <c r="B8" s="122"/>
      <c r="C8" s="123"/>
      <c r="D8" s="124"/>
      <c r="E8" s="125"/>
      <c r="F8" s="126"/>
      <c r="G8" s="114"/>
    </row>
    <row r="9" spans="1:7">
      <c r="A9" s="121"/>
      <c r="B9" s="122"/>
      <c r="C9" s="127"/>
      <c r="D9" s="124"/>
      <c r="E9" s="128"/>
      <c r="F9" s="129"/>
      <c r="G9" s="114"/>
    </row>
    <row r="10" spans="1:7">
      <c r="A10" s="130"/>
      <c r="B10" s="131"/>
      <c r="C10" s="132"/>
      <c r="D10" s="133"/>
      <c r="E10" s="134"/>
      <c r="F10" s="135"/>
      <c r="G10" s="114"/>
    </row>
    <row r="11" spans="1:7" ht="15.75" thickBot="1">
      <c r="A11" s="136">
        <v>1</v>
      </c>
      <c r="B11" s="137">
        <v>2</v>
      </c>
      <c r="C11" s="138">
        <v>3</v>
      </c>
      <c r="D11" s="139" t="s">
        <v>23</v>
      </c>
      <c r="E11" s="140" t="s">
        <v>24</v>
      </c>
      <c r="F11" s="141" t="s">
        <v>25</v>
      </c>
      <c r="G11" s="114"/>
    </row>
    <row r="12" spans="1:7">
      <c r="A12" s="142" t="s">
        <v>192</v>
      </c>
      <c r="B12" s="143" t="s">
        <v>193</v>
      </c>
      <c r="C12" s="144" t="s">
        <v>28</v>
      </c>
      <c r="D12" s="145">
        <v>150200000</v>
      </c>
      <c r="E12" s="146">
        <v>127669021.29000001</v>
      </c>
      <c r="F12" s="147">
        <f>IF(OR(D12="-",IF(E12="-",0,E12)&gt;=IF(D12="-",0,D12)),"-",IF(D12="-",0,D12)-IF(E12="-",0,E12))</f>
        <v>22530978.709999993</v>
      </c>
      <c r="G12" s="114"/>
    </row>
    <row r="13" spans="1:7">
      <c r="A13" s="148" t="s">
        <v>29</v>
      </c>
      <c r="B13" s="149"/>
      <c r="C13" s="150"/>
      <c r="D13" s="151"/>
      <c r="E13" s="152"/>
      <c r="F13" s="153"/>
      <c r="G13" s="114"/>
    </row>
    <row r="14" spans="1:7">
      <c r="A14" s="142" t="s">
        <v>232</v>
      </c>
      <c r="B14" s="143" t="s">
        <v>193</v>
      </c>
      <c r="C14" s="144" t="s">
        <v>233</v>
      </c>
      <c r="D14" s="145">
        <v>59498566.390000001</v>
      </c>
      <c r="E14" s="146">
        <v>49655209.189999998</v>
      </c>
      <c r="F14" s="147">
        <f t="shared" ref="F14:F77" si="0">IF(OR(D14="-",IF(E14="-",0,E14)&gt;=IF(D14="-",0,D14)),"-",IF(D14="-",0,D14)-IF(E14="-",0,E14))</f>
        <v>9843357.200000003</v>
      </c>
      <c r="G14" s="114"/>
    </row>
    <row r="15" spans="1:7">
      <c r="A15" s="142" t="s">
        <v>234</v>
      </c>
      <c r="B15" s="143" t="s">
        <v>193</v>
      </c>
      <c r="C15" s="144" t="s">
        <v>235</v>
      </c>
      <c r="D15" s="145">
        <v>719700</v>
      </c>
      <c r="E15" s="146">
        <v>613384.39</v>
      </c>
      <c r="F15" s="147">
        <f t="shared" si="0"/>
        <v>106315.60999999999</v>
      </c>
      <c r="G15" s="114"/>
    </row>
    <row r="16" spans="1:7" ht="23.25">
      <c r="A16" s="142" t="s">
        <v>236</v>
      </c>
      <c r="B16" s="143" t="s">
        <v>193</v>
      </c>
      <c r="C16" s="144" t="s">
        <v>237</v>
      </c>
      <c r="D16" s="145">
        <v>9160052.6699999999</v>
      </c>
      <c r="E16" s="146">
        <v>7539593.3799999999</v>
      </c>
      <c r="F16" s="147">
        <f t="shared" si="0"/>
        <v>1620459.29</v>
      </c>
      <c r="G16" s="114"/>
    </row>
    <row r="17" spans="1:7">
      <c r="A17" s="142" t="s">
        <v>238</v>
      </c>
      <c r="B17" s="143" t="s">
        <v>193</v>
      </c>
      <c r="C17" s="144" t="s">
        <v>239</v>
      </c>
      <c r="D17" s="145">
        <v>9666646.6400000006</v>
      </c>
      <c r="E17" s="146">
        <v>8745827.9399999995</v>
      </c>
      <c r="F17" s="147">
        <f t="shared" si="0"/>
        <v>920818.70000000112</v>
      </c>
      <c r="G17" s="114"/>
    </row>
    <row r="18" spans="1:7">
      <c r="A18" s="142" t="s">
        <v>240</v>
      </c>
      <c r="B18" s="143" t="s">
        <v>193</v>
      </c>
      <c r="C18" s="144" t="s">
        <v>241</v>
      </c>
      <c r="D18" s="145">
        <v>43563572.579999998</v>
      </c>
      <c r="E18" s="146">
        <v>36007805.920000002</v>
      </c>
      <c r="F18" s="147">
        <f t="shared" si="0"/>
        <v>7555766.6599999964</v>
      </c>
      <c r="G18" s="114"/>
    </row>
    <row r="19" spans="1:7">
      <c r="A19" s="142" t="s">
        <v>242</v>
      </c>
      <c r="B19" s="143" t="s">
        <v>193</v>
      </c>
      <c r="C19" s="144" t="s">
        <v>243</v>
      </c>
      <c r="D19" s="145">
        <v>450000</v>
      </c>
      <c r="E19" s="146">
        <v>341588.85</v>
      </c>
      <c r="F19" s="147">
        <f t="shared" si="0"/>
        <v>108411.15000000002</v>
      </c>
      <c r="G19" s="114"/>
    </row>
    <row r="20" spans="1:7">
      <c r="A20" s="142" t="s">
        <v>244</v>
      </c>
      <c r="B20" s="143" t="s">
        <v>193</v>
      </c>
      <c r="C20" s="144" t="s">
        <v>245</v>
      </c>
      <c r="D20" s="145">
        <v>23399833.829999998</v>
      </c>
      <c r="E20" s="146">
        <v>21481433.949999999</v>
      </c>
      <c r="F20" s="147">
        <f t="shared" si="0"/>
        <v>1918399.879999999</v>
      </c>
      <c r="G20" s="114"/>
    </row>
    <row r="21" spans="1:7">
      <c r="A21" s="142" t="s">
        <v>246</v>
      </c>
      <c r="B21" s="143" t="s">
        <v>193</v>
      </c>
      <c r="C21" s="144" t="s">
        <v>247</v>
      </c>
      <c r="D21" s="145">
        <v>892123.69</v>
      </c>
      <c r="E21" s="146">
        <v>837070.59</v>
      </c>
      <c r="F21" s="147">
        <f t="shared" si="0"/>
        <v>55053.099999999977</v>
      </c>
      <c r="G21" s="114"/>
    </row>
    <row r="22" spans="1:7">
      <c r="A22" s="142" t="s">
        <v>248</v>
      </c>
      <c r="B22" s="143" t="s">
        <v>193</v>
      </c>
      <c r="C22" s="144" t="s">
        <v>249</v>
      </c>
      <c r="D22" s="145">
        <v>1434900</v>
      </c>
      <c r="E22" s="146">
        <v>1209209</v>
      </c>
      <c r="F22" s="147">
        <f t="shared" si="0"/>
        <v>225691</v>
      </c>
      <c r="G22" s="114"/>
    </row>
    <row r="23" spans="1:7" ht="15" customHeight="1">
      <c r="A23" s="142" t="s">
        <v>250</v>
      </c>
      <c r="B23" s="143" t="s">
        <v>193</v>
      </c>
      <c r="C23" s="144" t="s">
        <v>251</v>
      </c>
      <c r="D23" s="145">
        <v>1414604.2</v>
      </c>
      <c r="E23" s="146">
        <v>1237898.08</v>
      </c>
      <c r="F23" s="147">
        <f t="shared" si="0"/>
        <v>176706.11999999988</v>
      </c>
      <c r="G23" s="114"/>
    </row>
    <row r="24" spans="1:7" ht="23.25">
      <c r="A24" s="142" t="s">
        <v>252</v>
      </c>
      <c r="B24" s="143" t="s">
        <v>193</v>
      </c>
      <c r="C24" s="144" t="s">
        <v>253</v>
      </c>
      <c r="D24" s="145">
        <v>2563900</v>
      </c>
      <c r="E24" s="146">
        <v>1985092.65</v>
      </c>
      <c r="F24" s="147">
        <f t="shared" si="0"/>
        <v>578807.35000000009</v>
      </c>
      <c r="G24" s="114"/>
    </row>
    <row r="25" spans="1:7" ht="23.25">
      <c r="A25" s="154" t="s">
        <v>254</v>
      </c>
      <c r="B25" s="155" t="s">
        <v>193</v>
      </c>
      <c r="C25" s="156" t="s">
        <v>255</v>
      </c>
      <c r="D25" s="157">
        <v>1973900</v>
      </c>
      <c r="E25" s="158">
        <v>1528773.08</v>
      </c>
      <c r="F25" s="159">
        <f t="shared" si="0"/>
        <v>445126.91999999993</v>
      </c>
      <c r="G25" s="114"/>
    </row>
    <row r="26" spans="1:7" ht="23.25">
      <c r="A26" s="154" t="s">
        <v>254</v>
      </c>
      <c r="B26" s="155" t="s">
        <v>193</v>
      </c>
      <c r="C26" s="156" t="s">
        <v>256</v>
      </c>
      <c r="D26" s="157">
        <v>590000</v>
      </c>
      <c r="E26" s="158">
        <v>456319.57</v>
      </c>
      <c r="F26" s="159">
        <f t="shared" si="0"/>
        <v>133680.43</v>
      </c>
      <c r="G26" s="114"/>
    </row>
    <row r="27" spans="1:7" ht="34.5">
      <c r="A27" s="142" t="s">
        <v>257</v>
      </c>
      <c r="B27" s="143" t="s">
        <v>193</v>
      </c>
      <c r="C27" s="144" t="s">
        <v>258</v>
      </c>
      <c r="D27" s="145">
        <v>6345000</v>
      </c>
      <c r="E27" s="146">
        <v>4972244.9000000004</v>
      </c>
      <c r="F27" s="147">
        <f t="shared" si="0"/>
        <v>1372755.0999999996</v>
      </c>
      <c r="G27" s="114"/>
    </row>
    <row r="28" spans="1:7" ht="34.5" customHeight="1">
      <c r="A28" s="154" t="s">
        <v>259</v>
      </c>
      <c r="B28" s="155" t="s">
        <v>193</v>
      </c>
      <c r="C28" s="156" t="s">
        <v>260</v>
      </c>
      <c r="D28" s="157">
        <v>960000</v>
      </c>
      <c r="E28" s="158">
        <v>844532.71</v>
      </c>
      <c r="F28" s="159">
        <f t="shared" si="0"/>
        <v>115467.29000000004</v>
      </c>
      <c r="G28" s="114"/>
    </row>
    <row r="29" spans="1:7" ht="31.5" customHeight="1">
      <c r="A29" s="154" t="s">
        <v>259</v>
      </c>
      <c r="B29" s="155" t="s">
        <v>193</v>
      </c>
      <c r="C29" s="156" t="s">
        <v>261</v>
      </c>
      <c r="D29" s="157">
        <v>380000</v>
      </c>
      <c r="E29" s="158">
        <v>283575.59000000003</v>
      </c>
      <c r="F29" s="159">
        <f t="shared" si="0"/>
        <v>96424.409999999974</v>
      </c>
      <c r="G29" s="114"/>
    </row>
    <row r="30" spans="1:7" ht="34.5">
      <c r="A30" s="154" t="s">
        <v>262</v>
      </c>
      <c r="B30" s="155" t="s">
        <v>193</v>
      </c>
      <c r="C30" s="156" t="s">
        <v>263</v>
      </c>
      <c r="D30" s="157">
        <v>15000</v>
      </c>
      <c r="E30" s="158" t="s">
        <v>70</v>
      </c>
      <c r="F30" s="159">
        <f t="shared" si="0"/>
        <v>15000</v>
      </c>
      <c r="G30" s="114"/>
    </row>
    <row r="31" spans="1:7" ht="34.5">
      <c r="A31" s="154" t="s">
        <v>262</v>
      </c>
      <c r="B31" s="155" t="s">
        <v>193</v>
      </c>
      <c r="C31" s="156" t="s">
        <v>264</v>
      </c>
      <c r="D31" s="157">
        <v>3330000</v>
      </c>
      <c r="E31" s="158">
        <v>2810000</v>
      </c>
      <c r="F31" s="159">
        <f t="shared" si="0"/>
        <v>520000</v>
      </c>
      <c r="G31" s="114"/>
    </row>
    <row r="32" spans="1:7" ht="34.5">
      <c r="A32" s="154" t="s">
        <v>262</v>
      </c>
      <c r="B32" s="155" t="s">
        <v>193</v>
      </c>
      <c r="C32" s="156" t="s">
        <v>265</v>
      </c>
      <c r="D32" s="157">
        <v>1555000</v>
      </c>
      <c r="E32" s="158">
        <v>932878.95</v>
      </c>
      <c r="F32" s="159">
        <f t="shared" si="0"/>
        <v>622121.05000000005</v>
      </c>
      <c r="G32" s="114"/>
    </row>
    <row r="33" spans="1:7" ht="34.5">
      <c r="A33" s="154" t="s">
        <v>262</v>
      </c>
      <c r="B33" s="155" t="s">
        <v>193</v>
      </c>
      <c r="C33" s="156" t="s">
        <v>266</v>
      </c>
      <c r="D33" s="157">
        <v>100000</v>
      </c>
      <c r="E33" s="158">
        <v>97400</v>
      </c>
      <c r="F33" s="159">
        <f t="shared" si="0"/>
        <v>2600</v>
      </c>
      <c r="G33" s="114"/>
    </row>
    <row r="34" spans="1:7" ht="34.5">
      <c r="A34" s="154" t="s">
        <v>262</v>
      </c>
      <c r="B34" s="155" t="s">
        <v>193</v>
      </c>
      <c r="C34" s="156" t="s">
        <v>267</v>
      </c>
      <c r="D34" s="157">
        <v>5000</v>
      </c>
      <c r="E34" s="158">
        <v>3857.65</v>
      </c>
      <c r="F34" s="159">
        <f t="shared" si="0"/>
        <v>1142.3499999999999</v>
      </c>
      <c r="G34" s="114"/>
    </row>
    <row r="35" spans="1:7" ht="36.75" customHeight="1">
      <c r="A35" s="142" t="s">
        <v>268</v>
      </c>
      <c r="B35" s="143" t="s">
        <v>193</v>
      </c>
      <c r="C35" s="144" t="s">
        <v>269</v>
      </c>
      <c r="D35" s="145">
        <v>13705181</v>
      </c>
      <c r="E35" s="146">
        <v>10505947.15</v>
      </c>
      <c r="F35" s="147">
        <f t="shared" si="0"/>
        <v>3199233.8499999996</v>
      </c>
      <c r="G35" s="114"/>
    </row>
    <row r="36" spans="1:7" ht="34.5" customHeight="1">
      <c r="A36" s="154" t="s">
        <v>270</v>
      </c>
      <c r="B36" s="155" t="s">
        <v>193</v>
      </c>
      <c r="C36" s="156" t="s">
        <v>271</v>
      </c>
      <c r="D36" s="157">
        <v>9990000</v>
      </c>
      <c r="E36" s="158">
        <v>7441532.9900000002</v>
      </c>
      <c r="F36" s="159">
        <f t="shared" si="0"/>
        <v>2548467.0099999998</v>
      </c>
      <c r="G36" s="114"/>
    </row>
    <row r="37" spans="1:7" ht="32.25" customHeight="1">
      <c r="A37" s="154" t="s">
        <v>270</v>
      </c>
      <c r="B37" s="155" t="s">
        <v>193</v>
      </c>
      <c r="C37" s="156" t="s">
        <v>272</v>
      </c>
      <c r="D37" s="157">
        <v>3000000</v>
      </c>
      <c r="E37" s="158">
        <v>2561435.86</v>
      </c>
      <c r="F37" s="159">
        <f t="shared" si="0"/>
        <v>438564.14000000013</v>
      </c>
      <c r="G37" s="114"/>
    </row>
    <row r="38" spans="1:7" ht="34.5">
      <c r="A38" s="154" t="s">
        <v>273</v>
      </c>
      <c r="B38" s="155" t="s">
        <v>193</v>
      </c>
      <c r="C38" s="156" t="s">
        <v>274</v>
      </c>
      <c r="D38" s="157">
        <v>150000</v>
      </c>
      <c r="E38" s="158">
        <v>81410.5</v>
      </c>
      <c r="F38" s="159">
        <f t="shared" si="0"/>
        <v>68589.5</v>
      </c>
      <c r="G38" s="114"/>
    </row>
    <row r="39" spans="1:7" ht="34.5">
      <c r="A39" s="154" t="s">
        <v>273</v>
      </c>
      <c r="B39" s="155" t="s">
        <v>193</v>
      </c>
      <c r="C39" s="156" t="s">
        <v>275</v>
      </c>
      <c r="D39" s="157">
        <v>140000</v>
      </c>
      <c r="E39" s="158">
        <v>95016.71</v>
      </c>
      <c r="F39" s="159">
        <f t="shared" si="0"/>
        <v>44983.289999999994</v>
      </c>
      <c r="G39" s="114"/>
    </row>
    <row r="40" spans="1:7" ht="34.5">
      <c r="A40" s="154" t="s">
        <v>273</v>
      </c>
      <c r="B40" s="155" t="s">
        <v>193</v>
      </c>
      <c r="C40" s="156" t="s">
        <v>276</v>
      </c>
      <c r="D40" s="157">
        <v>308000</v>
      </c>
      <c r="E40" s="158">
        <v>209370.09</v>
      </c>
      <c r="F40" s="159">
        <f t="shared" si="0"/>
        <v>98629.91</v>
      </c>
      <c r="G40" s="114"/>
    </row>
    <row r="41" spans="1:7" ht="34.5">
      <c r="A41" s="154" t="s">
        <v>273</v>
      </c>
      <c r="B41" s="155" t="s">
        <v>193</v>
      </c>
      <c r="C41" s="156" t="s">
        <v>277</v>
      </c>
      <c r="D41" s="157">
        <v>117181</v>
      </c>
      <c r="E41" s="158">
        <v>117181</v>
      </c>
      <c r="F41" s="159" t="str">
        <f t="shared" si="0"/>
        <v>-</v>
      </c>
      <c r="G41" s="114"/>
    </row>
    <row r="42" spans="1:7" ht="25.5" customHeight="1">
      <c r="A42" s="142" t="s">
        <v>278</v>
      </c>
      <c r="B42" s="143" t="s">
        <v>193</v>
      </c>
      <c r="C42" s="144" t="s">
        <v>279</v>
      </c>
      <c r="D42" s="145">
        <v>1353370</v>
      </c>
      <c r="E42" s="146">
        <v>1217231.97</v>
      </c>
      <c r="F42" s="147">
        <f t="shared" si="0"/>
        <v>136138.03000000003</v>
      </c>
      <c r="G42" s="114"/>
    </row>
    <row r="43" spans="1:7" ht="23.25">
      <c r="A43" s="154" t="s">
        <v>280</v>
      </c>
      <c r="B43" s="155" t="s">
        <v>193</v>
      </c>
      <c r="C43" s="156" t="s">
        <v>281</v>
      </c>
      <c r="D43" s="157">
        <v>63370</v>
      </c>
      <c r="E43" s="158">
        <v>49770</v>
      </c>
      <c r="F43" s="159">
        <f t="shared" si="0"/>
        <v>13600</v>
      </c>
      <c r="G43" s="114"/>
    </row>
    <row r="44" spans="1:7" ht="34.5">
      <c r="A44" s="154" t="s">
        <v>282</v>
      </c>
      <c r="B44" s="155" t="s">
        <v>193</v>
      </c>
      <c r="C44" s="156" t="s">
        <v>283</v>
      </c>
      <c r="D44" s="157">
        <v>990000</v>
      </c>
      <c r="E44" s="158">
        <v>890108.99</v>
      </c>
      <c r="F44" s="159">
        <f t="shared" si="0"/>
        <v>99891.010000000009</v>
      </c>
      <c r="G44" s="114"/>
    </row>
    <row r="45" spans="1:7" ht="34.5">
      <c r="A45" s="154" t="s">
        <v>282</v>
      </c>
      <c r="B45" s="155" t="s">
        <v>193</v>
      </c>
      <c r="C45" s="156" t="s">
        <v>284</v>
      </c>
      <c r="D45" s="157">
        <v>300000</v>
      </c>
      <c r="E45" s="158">
        <v>277352.98</v>
      </c>
      <c r="F45" s="159">
        <f t="shared" si="0"/>
        <v>22647.020000000019</v>
      </c>
      <c r="G45" s="114"/>
    </row>
    <row r="46" spans="1:7">
      <c r="A46" s="142" t="s">
        <v>285</v>
      </c>
      <c r="B46" s="143" t="s">
        <v>193</v>
      </c>
      <c r="C46" s="144" t="s">
        <v>286</v>
      </c>
      <c r="D46" s="145">
        <v>500000</v>
      </c>
      <c r="E46" s="146" t="s">
        <v>70</v>
      </c>
      <c r="F46" s="147">
        <f t="shared" si="0"/>
        <v>500000</v>
      </c>
      <c r="G46" s="114"/>
    </row>
    <row r="47" spans="1:7" ht="34.5">
      <c r="A47" s="154" t="s">
        <v>273</v>
      </c>
      <c r="B47" s="155" t="s">
        <v>193</v>
      </c>
      <c r="C47" s="156" t="s">
        <v>287</v>
      </c>
      <c r="D47" s="157">
        <v>500000</v>
      </c>
      <c r="E47" s="158" t="s">
        <v>70</v>
      </c>
      <c r="F47" s="159">
        <f t="shared" si="0"/>
        <v>500000</v>
      </c>
      <c r="G47" s="114"/>
    </row>
    <row r="48" spans="1:7">
      <c r="A48" s="142" t="s">
        <v>288</v>
      </c>
      <c r="B48" s="143" t="s">
        <v>193</v>
      </c>
      <c r="C48" s="144" t="s">
        <v>289</v>
      </c>
      <c r="D48" s="145">
        <v>35031115.390000001</v>
      </c>
      <c r="E48" s="146">
        <v>30974692.52</v>
      </c>
      <c r="F48" s="147">
        <f t="shared" si="0"/>
        <v>4056422.870000001</v>
      </c>
      <c r="G48" s="114"/>
    </row>
    <row r="49" spans="1:7">
      <c r="A49" s="154" t="s">
        <v>290</v>
      </c>
      <c r="B49" s="155" t="s">
        <v>193</v>
      </c>
      <c r="C49" s="156" t="s">
        <v>291</v>
      </c>
      <c r="D49" s="157">
        <v>9880000</v>
      </c>
      <c r="E49" s="158">
        <v>9880000</v>
      </c>
      <c r="F49" s="159" t="str">
        <f t="shared" si="0"/>
        <v>-</v>
      </c>
      <c r="G49" s="114"/>
    </row>
    <row r="50" spans="1:7" ht="34.5">
      <c r="A50" s="154" t="s">
        <v>273</v>
      </c>
      <c r="B50" s="155" t="s">
        <v>193</v>
      </c>
      <c r="C50" s="156" t="s">
        <v>292</v>
      </c>
      <c r="D50" s="157">
        <v>548908</v>
      </c>
      <c r="E50" s="158">
        <v>367154</v>
      </c>
      <c r="F50" s="159">
        <f t="shared" si="0"/>
        <v>181754</v>
      </c>
      <c r="G50" s="114"/>
    </row>
    <row r="51" spans="1:7" ht="34.5">
      <c r="A51" s="154" t="s">
        <v>273</v>
      </c>
      <c r="B51" s="155" t="s">
        <v>193</v>
      </c>
      <c r="C51" s="156" t="s">
        <v>293</v>
      </c>
      <c r="D51" s="157">
        <v>2488206.88</v>
      </c>
      <c r="E51" s="158">
        <v>2353704.84</v>
      </c>
      <c r="F51" s="159">
        <f t="shared" si="0"/>
        <v>134502.04000000004</v>
      </c>
      <c r="G51" s="114"/>
    </row>
    <row r="52" spans="1:7" ht="34.5">
      <c r="A52" s="154" t="s">
        <v>273</v>
      </c>
      <c r="B52" s="155" t="s">
        <v>193</v>
      </c>
      <c r="C52" s="156" t="s">
        <v>294</v>
      </c>
      <c r="D52" s="157">
        <v>300000</v>
      </c>
      <c r="E52" s="158">
        <v>264500</v>
      </c>
      <c r="F52" s="159">
        <f t="shared" si="0"/>
        <v>35500</v>
      </c>
      <c r="G52" s="114"/>
    </row>
    <row r="53" spans="1:7" ht="34.5">
      <c r="A53" s="154" t="s">
        <v>273</v>
      </c>
      <c r="B53" s="155" t="s">
        <v>193</v>
      </c>
      <c r="C53" s="156" t="s">
        <v>295</v>
      </c>
      <c r="D53" s="157">
        <v>70000</v>
      </c>
      <c r="E53" s="158">
        <v>70000</v>
      </c>
      <c r="F53" s="159" t="str">
        <f t="shared" si="0"/>
        <v>-</v>
      </c>
      <c r="G53" s="114"/>
    </row>
    <row r="54" spans="1:7" ht="34.5">
      <c r="A54" s="154" t="s">
        <v>273</v>
      </c>
      <c r="B54" s="155" t="s">
        <v>193</v>
      </c>
      <c r="C54" s="156" t="s">
        <v>296</v>
      </c>
      <c r="D54" s="157">
        <v>2940</v>
      </c>
      <c r="E54" s="158">
        <v>2940</v>
      </c>
      <c r="F54" s="159" t="str">
        <f t="shared" si="0"/>
        <v>-</v>
      </c>
      <c r="G54" s="114"/>
    </row>
    <row r="55" spans="1:7" ht="34.5">
      <c r="A55" s="154" t="s">
        <v>273</v>
      </c>
      <c r="B55" s="155" t="s">
        <v>193</v>
      </c>
      <c r="C55" s="156" t="s">
        <v>297</v>
      </c>
      <c r="D55" s="157">
        <v>30000</v>
      </c>
      <c r="E55" s="158">
        <v>13647.62</v>
      </c>
      <c r="F55" s="159">
        <f t="shared" si="0"/>
        <v>16352.38</v>
      </c>
      <c r="G55" s="114"/>
    </row>
    <row r="56" spans="1:7" ht="23.25">
      <c r="A56" s="154" t="s">
        <v>298</v>
      </c>
      <c r="B56" s="155" t="s">
        <v>193</v>
      </c>
      <c r="C56" s="156" t="s">
        <v>299</v>
      </c>
      <c r="D56" s="157">
        <v>9832028.7300000004</v>
      </c>
      <c r="E56" s="158">
        <v>8617359.2599999998</v>
      </c>
      <c r="F56" s="159">
        <f t="shared" si="0"/>
        <v>1214669.4700000007</v>
      </c>
      <c r="G56" s="114"/>
    </row>
    <row r="57" spans="1:7" ht="23.25">
      <c r="A57" s="154" t="s">
        <v>298</v>
      </c>
      <c r="B57" s="155" t="s">
        <v>193</v>
      </c>
      <c r="C57" s="156" t="s">
        <v>300</v>
      </c>
      <c r="D57" s="157">
        <v>3000000</v>
      </c>
      <c r="E57" s="158">
        <v>2787376.34</v>
      </c>
      <c r="F57" s="159">
        <f t="shared" si="0"/>
        <v>212623.66000000015</v>
      </c>
      <c r="G57" s="114"/>
    </row>
    <row r="58" spans="1:7" ht="23.25">
      <c r="A58" s="154" t="s">
        <v>298</v>
      </c>
      <c r="B58" s="155" t="s">
        <v>193</v>
      </c>
      <c r="C58" s="156" t="s">
        <v>301</v>
      </c>
      <c r="D58" s="157">
        <v>1189948.1200000001</v>
      </c>
      <c r="E58" s="158">
        <v>674802.02</v>
      </c>
      <c r="F58" s="159">
        <f t="shared" si="0"/>
        <v>515146.10000000009</v>
      </c>
      <c r="G58" s="114"/>
    </row>
    <row r="59" spans="1:7" ht="23.25">
      <c r="A59" s="154" t="s">
        <v>298</v>
      </c>
      <c r="B59" s="155" t="s">
        <v>193</v>
      </c>
      <c r="C59" s="156" t="s">
        <v>302</v>
      </c>
      <c r="D59" s="157">
        <v>6936012</v>
      </c>
      <c r="E59" s="158">
        <v>5226820.8899999997</v>
      </c>
      <c r="F59" s="159">
        <f t="shared" si="0"/>
        <v>1709191.1100000003</v>
      </c>
      <c r="G59" s="114"/>
    </row>
    <row r="60" spans="1:7" ht="23.25">
      <c r="A60" s="154" t="s">
        <v>298</v>
      </c>
      <c r="B60" s="155" t="s">
        <v>193</v>
      </c>
      <c r="C60" s="156" t="s">
        <v>303</v>
      </c>
      <c r="D60" s="157">
        <v>703071.66</v>
      </c>
      <c r="E60" s="158">
        <v>703071.66</v>
      </c>
      <c r="F60" s="159" t="str">
        <f t="shared" si="0"/>
        <v>-</v>
      </c>
      <c r="G60" s="114"/>
    </row>
    <row r="61" spans="1:7" ht="23.25">
      <c r="A61" s="154" t="s">
        <v>298</v>
      </c>
      <c r="B61" s="155" t="s">
        <v>193</v>
      </c>
      <c r="C61" s="156" t="s">
        <v>304</v>
      </c>
      <c r="D61" s="157">
        <v>5000</v>
      </c>
      <c r="E61" s="158">
        <v>5000</v>
      </c>
      <c r="F61" s="159" t="str">
        <f t="shared" si="0"/>
        <v>-</v>
      </c>
      <c r="G61" s="114"/>
    </row>
    <row r="62" spans="1:7" ht="23.25">
      <c r="A62" s="154" t="s">
        <v>298</v>
      </c>
      <c r="B62" s="155" t="s">
        <v>193</v>
      </c>
      <c r="C62" s="156" t="s">
        <v>305</v>
      </c>
      <c r="D62" s="157">
        <v>45000</v>
      </c>
      <c r="E62" s="158">
        <v>8315.89</v>
      </c>
      <c r="F62" s="159">
        <f t="shared" si="0"/>
        <v>36684.11</v>
      </c>
      <c r="G62" s="114"/>
    </row>
    <row r="63" spans="1:7">
      <c r="A63" s="142" t="s">
        <v>306</v>
      </c>
      <c r="B63" s="143" t="s">
        <v>193</v>
      </c>
      <c r="C63" s="144" t="s">
        <v>307</v>
      </c>
      <c r="D63" s="145">
        <v>719700</v>
      </c>
      <c r="E63" s="146">
        <v>613384.39</v>
      </c>
      <c r="F63" s="147">
        <f t="shared" si="0"/>
        <v>106315.60999999999</v>
      </c>
      <c r="G63" s="114"/>
    </row>
    <row r="64" spans="1:7" ht="34.5">
      <c r="A64" s="154" t="s">
        <v>308</v>
      </c>
      <c r="B64" s="155" t="s">
        <v>193</v>
      </c>
      <c r="C64" s="156" t="s">
        <v>309</v>
      </c>
      <c r="D64" s="157">
        <v>552769.32999999996</v>
      </c>
      <c r="E64" s="158">
        <v>481235.09</v>
      </c>
      <c r="F64" s="159">
        <f t="shared" si="0"/>
        <v>71534.239999999932</v>
      </c>
      <c r="G64" s="114"/>
    </row>
    <row r="65" spans="1:7" ht="31.5" customHeight="1">
      <c r="A65" s="154" t="s">
        <v>308</v>
      </c>
      <c r="B65" s="155" t="s">
        <v>193</v>
      </c>
      <c r="C65" s="156" t="s">
        <v>310</v>
      </c>
      <c r="D65" s="157">
        <v>166930.67000000001</v>
      </c>
      <c r="E65" s="158">
        <v>132149.29999999999</v>
      </c>
      <c r="F65" s="159">
        <f t="shared" si="0"/>
        <v>34781.370000000024</v>
      </c>
      <c r="G65" s="114"/>
    </row>
    <row r="66" spans="1:7">
      <c r="A66" s="142" t="s">
        <v>311</v>
      </c>
      <c r="B66" s="143" t="s">
        <v>193</v>
      </c>
      <c r="C66" s="144" t="s">
        <v>312</v>
      </c>
      <c r="D66" s="145">
        <v>240866.67</v>
      </c>
      <c r="E66" s="146">
        <v>231610</v>
      </c>
      <c r="F66" s="147">
        <f t="shared" si="0"/>
        <v>9256.6700000000128</v>
      </c>
      <c r="G66" s="114"/>
    </row>
    <row r="67" spans="1:7" ht="23.25">
      <c r="A67" s="154" t="s">
        <v>313</v>
      </c>
      <c r="B67" s="155" t="s">
        <v>193</v>
      </c>
      <c r="C67" s="156" t="s">
        <v>314</v>
      </c>
      <c r="D67" s="157">
        <v>78866.67</v>
      </c>
      <c r="E67" s="158">
        <v>78866.67</v>
      </c>
      <c r="F67" s="159" t="str">
        <f t="shared" si="0"/>
        <v>-</v>
      </c>
      <c r="G67" s="114"/>
    </row>
    <row r="68" spans="1:7" ht="23.25">
      <c r="A68" s="154" t="s">
        <v>315</v>
      </c>
      <c r="B68" s="155" t="s">
        <v>193</v>
      </c>
      <c r="C68" s="156" t="s">
        <v>316</v>
      </c>
      <c r="D68" s="157">
        <v>162000</v>
      </c>
      <c r="E68" s="158">
        <v>152743.32999999999</v>
      </c>
      <c r="F68" s="159">
        <f t="shared" si="0"/>
        <v>9256.6700000000128</v>
      </c>
      <c r="G68" s="114"/>
    </row>
    <row r="69" spans="1:7" ht="23.25">
      <c r="A69" s="142" t="s">
        <v>317</v>
      </c>
      <c r="B69" s="143" t="s">
        <v>193</v>
      </c>
      <c r="C69" s="144" t="s">
        <v>318</v>
      </c>
      <c r="D69" s="145">
        <v>8919186</v>
      </c>
      <c r="E69" s="146">
        <v>7307983.3799999999</v>
      </c>
      <c r="F69" s="147">
        <f t="shared" si="0"/>
        <v>1611202.62</v>
      </c>
      <c r="G69" s="114"/>
    </row>
    <row r="70" spans="1:7">
      <c r="A70" s="154" t="s">
        <v>319</v>
      </c>
      <c r="B70" s="155" t="s">
        <v>193</v>
      </c>
      <c r="C70" s="156" t="s">
        <v>320</v>
      </c>
      <c r="D70" s="157">
        <v>120000</v>
      </c>
      <c r="E70" s="158">
        <v>76695</v>
      </c>
      <c r="F70" s="159">
        <f t="shared" si="0"/>
        <v>43305</v>
      </c>
      <c r="G70" s="114"/>
    </row>
    <row r="71" spans="1:7">
      <c r="A71" s="154" t="s">
        <v>319</v>
      </c>
      <c r="B71" s="155" t="s">
        <v>193</v>
      </c>
      <c r="C71" s="156" t="s">
        <v>321</v>
      </c>
      <c r="D71" s="157">
        <v>2550000</v>
      </c>
      <c r="E71" s="158">
        <v>2098763.19</v>
      </c>
      <c r="F71" s="159">
        <f t="shared" si="0"/>
        <v>451236.81000000006</v>
      </c>
      <c r="G71" s="114"/>
    </row>
    <row r="72" spans="1:7" ht="34.5">
      <c r="A72" s="154" t="s">
        <v>322</v>
      </c>
      <c r="B72" s="155" t="s">
        <v>193</v>
      </c>
      <c r="C72" s="156" t="s">
        <v>323</v>
      </c>
      <c r="D72" s="157">
        <v>25000</v>
      </c>
      <c r="E72" s="158">
        <v>1800</v>
      </c>
      <c r="F72" s="159">
        <f t="shared" si="0"/>
        <v>23200</v>
      </c>
      <c r="G72" s="114"/>
    </row>
    <row r="73" spans="1:7" ht="14.25" customHeight="1">
      <c r="A73" s="154" t="s">
        <v>324</v>
      </c>
      <c r="B73" s="155" t="s">
        <v>193</v>
      </c>
      <c r="C73" s="156" t="s">
        <v>325</v>
      </c>
      <c r="D73" s="157">
        <v>84000</v>
      </c>
      <c r="E73" s="158">
        <v>7110</v>
      </c>
      <c r="F73" s="159">
        <f t="shared" si="0"/>
        <v>76890</v>
      </c>
      <c r="G73" s="114"/>
    </row>
    <row r="74" spans="1:7" ht="34.5">
      <c r="A74" s="154" t="s">
        <v>326</v>
      </c>
      <c r="B74" s="155" t="s">
        <v>193</v>
      </c>
      <c r="C74" s="156" t="s">
        <v>327</v>
      </c>
      <c r="D74" s="157">
        <v>490086</v>
      </c>
      <c r="E74" s="158">
        <v>431297.72</v>
      </c>
      <c r="F74" s="159">
        <f t="shared" si="0"/>
        <v>58788.280000000028</v>
      </c>
      <c r="G74" s="114"/>
    </row>
    <row r="75" spans="1:7" ht="34.5">
      <c r="A75" s="154" t="s">
        <v>326</v>
      </c>
      <c r="B75" s="155" t="s">
        <v>193</v>
      </c>
      <c r="C75" s="156" t="s">
        <v>328</v>
      </c>
      <c r="D75" s="157">
        <v>142100</v>
      </c>
      <c r="E75" s="158">
        <v>123875.2</v>
      </c>
      <c r="F75" s="159">
        <f t="shared" si="0"/>
        <v>18224.800000000003</v>
      </c>
      <c r="G75" s="114"/>
    </row>
    <row r="76" spans="1:7">
      <c r="A76" s="154" t="s">
        <v>329</v>
      </c>
      <c r="B76" s="155" t="s">
        <v>193</v>
      </c>
      <c r="C76" s="156" t="s">
        <v>330</v>
      </c>
      <c r="D76" s="157">
        <v>4200000</v>
      </c>
      <c r="E76" s="158">
        <v>3331538.74</v>
      </c>
      <c r="F76" s="159">
        <f t="shared" si="0"/>
        <v>868461.25999999978</v>
      </c>
      <c r="G76" s="114"/>
    </row>
    <row r="77" spans="1:7">
      <c r="A77" s="154" t="s">
        <v>329</v>
      </c>
      <c r="B77" s="155" t="s">
        <v>193</v>
      </c>
      <c r="C77" s="156" t="s">
        <v>331</v>
      </c>
      <c r="D77" s="157">
        <v>1280000</v>
      </c>
      <c r="E77" s="158">
        <v>1219302.6000000001</v>
      </c>
      <c r="F77" s="159">
        <f t="shared" si="0"/>
        <v>60697.399999999907</v>
      </c>
      <c r="G77" s="114"/>
    </row>
    <row r="78" spans="1:7">
      <c r="A78" s="154" t="s">
        <v>329</v>
      </c>
      <c r="B78" s="155" t="s">
        <v>193</v>
      </c>
      <c r="C78" s="156" t="s">
        <v>332</v>
      </c>
      <c r="D78" s="157">
        <v>28000</v>
      </c>
      <c r="E78" s="158">
        <v>17600.93</v>
      </c>
      <c r="F78" s="159">
        <f t="shared" ref="F78:F126" si="1">IF(OR(D78="-",IF(E78="-",0,E78)&gt;=IF(D78="-",0,D78)),"-",IF(D78="-",0,D78)-IF(E78="-",0,E78))</f>
        <v>10399.07</v>
      </c>
      <c r="G78" s="114"/>
    </row>
    <row r="79" spans="1:7">
      <c r="A79" s="142" t="s">
        <v>333</v>
      </c>
      <c r="B79" s="143" t="s">
        <v>193</v>
      </c>
      <c r="C79" s="144" t="s">
        <v>334</v>
      </c>
      <c r="D79" s="145">
        <v>47214.75</v>
      </c>
      <c r="E79" s="146">
        <v>47214.75</v>
      </c>
      <c r="F79" s="147" t="str">
        <f t="shared" si="1"/>
        <v>-</v>
      </c>
      <c r="G79" s="114"/>
    </row>
    <row r="80" spans="1:7" ht="34.5">
      <c r="A80" s="154" t="s">
        <v>273</v>
      </c>
      <c r="B80" s="155" t="s">
        <v>193</v>
      </c>
      <c r="C80" s="156" t="s">
        <v>335</v>
      </c>
      <c r="D80" s="157">
        <v>47214.75</v>
      </c>
      <c r="E80" s="158">
        <v>47214.75</v>
      </c>
      <c r="F80" s="159" t="str">
        <f t="shared" si="1"/>
        <v>-</v>
      </c>
      <c r="G80" s="114"/>
    </row>
    <row r="81" spans="1:7">
      <c r="A81" s="142" t="s">
        <v>336</v>
      </c>
      <c r="B81" s="143" t="s">
        <v>193</v>
      </c>
      <c r="C81" s="144" t="s">
        <v>337</v>
      </c>
      <c r="D81" s="145">
        <v>7342935.3399999999</v>
      </c>
      <c r="E81" s="146">
        <v>6697229.2400000002</v>
      </c>
      <c r="F81" s="147">
        <f t="shared" si="1"/>
        <v>645706.09999999963</v>
      </c>
      <c r="G81" s="114"/>
    </row>
    <row r="82" spans="1:7" ht="18" customHeight="1">
      <c r="A82" s="154" t="s">
        <v>338</v>
      </c>
      <c r="B82" s="155" t="s">
        <v>193</v>
      </c>
      <c r="C82" s="156" t="s">
        <v>339</v>
      </c>
      <c r="D82" s="157">
        <v>7144935.3399999999</v>
      </c>
      <c r="E82" s="158">
        <v>6499229.2400000002</v>
      </c>
      <c r="F82" s="159">
        <f t="shared" si="1"/>
        <v>645706.09999999963</v>
      </c>
      <c r="G82" s="114"/>
    </row>
    <row r="83" spans="1:7" ht="23.25">
      <c r="A83" s="154" t="s">
        <v>340</v>
      </c>
      <c r="B83" s="155" t="s">
        <v>193</v>
      </c>
      <c r="C83" s="156" t="s">
        <v>341</v>
      </c>
      <c r="D83" s="157">
        <v>198000</v>
      </c>
      <c r="E83" s="158">
        <v>198000</v>
      </c>
      <c r="F83" s="159" t="str">
        <f t="shared" si="1"/>
        <v>-</v>
      </c>
      <c r="G83" s="114"/>
    </row>
    <row r="84" spans="1:7">
      <c r="A84" s="142" t="s">
        <v>342</v>
      </c>
      <c r="B84" s="143" t="s">
        <v>193</v>
      </c>
      <c r="C84" s="144" t="s">
        <v>343</v>
      </c>
      <c r="D84" s="145">
        <v>2276496.5499999998</v>
      </c>
      <c r="E84" s="146">
        <v>2001383.95</v>
      </c>
      <c r="F84" s="147">
        <f t="shared" si="1"/>
        <v>275112.59999999986</v>
      </c>
      <c r="G84" s="114"/>
    </row>
    <row r="85" spans="1:7" ht="34.5">
      <c r="A85" s="154" t="s">
        <v>273</v>
      </c>
      <c r="B85" s="155" t="s">
        <v>193</v>
      </c>
      <c r="C85" s="156" t="s">
        <v>344</v>
      </c>
      <c r="D85" s="157">
        <v>394964</v>
      </c>
      <c r="E85" s="158">
        <v>145000</v>
      </c>
      <c r="F85" s="159">
        <f t="shared" si="1"/>
        <v>249964</v>
      </c>
      <c r="G85" s="114"/>
    </row>
    <row r="86" spans="1:7" ht="23.25">
      <c r="A86" s="154" t="s">
        <v>298</v>
      </c>
      <c r="B86" s="155" t="s">
        <v>193</v>
      </c>
      <c r="C86" s="156" t="s">
        <v>345</v>
      </c>
      <c r="D86" s="157">
        <v>1881532.55</v>
      </c>
      <c r="E86" s="158">
        <v>1856383.95</v>
      </c>
      <c r="F86" s="159">
        <f t="shared" si="1"/>
        <v>25148.600000000093</v>
      </c>
      <c r="G86" s="114"/>
    </row>
    <row r="87" spans="1:7">
      <c r="A87" s="142" t="s">
        <v>346</v>
      </c>
      <c r="B87" s="143" t="s">
        <v>193</v>
      </c>
      <c r="C87" s="144" t="s">
        <v>347</v>
      </c>
      <c r="D87" s="145">
        <v>2508000</v>
      </c>
      <c r="E87" s="146">
        <v>2347369.5699999998</v>
      </c>
      <c r="F87" s="147">
        <f t="shared" si="1"/>
        <v>160630.43000000017</v>
      </c>
      <c r="G87" s="114"/>
    </row>
    <row r="88" spans="1:7" ht="34.5">
      <c r="A88" s="154" t="s">
        <v>273</v>
      </c>
      <c r="B88" s="155" t="s">
        <v>193</v>
      </c>
      <c r="C88" s="156" t="s">
        <v>348</v>
      </c>
      <c r="D88" s="157">
        <v>2000000</v>
      </c>
      <c r="E88" s="158">
        <v>2000000</v>
      </c>
      <c r="F88" s="159" t="str">
        <f t="shared" si="1"/>
        <v>-</v>
      </c>
      <c r="G88" s="114"/>
    </row>
    <row r="89" spans="1:7" ht="34.5">
      <c r="A89" s="154" t="s">
        <v>273</v>
      </c>
      <c r="B89" s="155" t="s">
        <v>193</v>
      </c>
      <c r="C89" s="156" t="s">
        <v>349</v>
      </c>
      <c r="D89" s="157">
        <v>508000</v>
      </c>
      <c r="E89" s="158">
        <v>347369.57</v>
      </c>
      <c r="F89" s="159">
        <f t="shared" si="1"/>
        <v>160630.43</v>
      </c>
      <c r="G89" s="114"/>
    </row>
    <row r="90" spans="1:7">
      <c r="A90" s="142" t="s">
        <v>350</v>
      </c>
      <c r="B90" s="143" t="s">
        <v>193</v>
      </c>
      <c r="C90" s="144" t="s">
        <v>351</v>
      </c>
      <c r="D90" s="145">
        <v>8951058.0500000007</v>
      </c>
      <c r="E90" s="146">
        <v>5076957.6100000003</v>
      </c>
      <c r="F90" s="147">
        <f t="shared" si="1"/>
        <v>3874100.4400000004</v>
      </c>
      <c r="G90" s="114"/>
    </row>
    <row r="91" spans="1:7" ht="15" customHeight="1">
      <c r="A91" s="154" t="s">
        <v>352</v>
      </c>
      <c r="B91" s="155" t="s">
        <v>193</v>
      </c>
      <c r="C91" s="156" t="s">
        <v>353</v>
      </c>
      <c r="D91" s="157">
        <v>7970</v>
      </c>
      <c r="E91" s="158">
        <v>7970</v>
      </c>
      <c r="F91" s="159" t="str">
        <f t="shared" si="1"/>
        <v>-</v>
      </c>
      <c r="G91" s="114"/>
    </row>
    <row r="92" spans="1:7" ht="19.5" customHeight="1">
      <c r="A92" s="154" t="s">
        <v>354</v>
      </c>
      <c r="B92" s="155" t="s">
        <v>193</v>
      </c>
      <c r="C92" s="156" t="s">
        <v>355</v>
      </c>
      <c r="D92" s="157">
        <v>3551800.95</v>
      </c>
      <c r="E92" s="158">
        <v>104475</v>
      </c>
      <c r="F92" s="159">
        <f t="shared" si="1"/>
        <v>3447325.95</v>
      </c>
      <c r="G92" s="114"/>
    </row>
    <row r="93" spans="1:7" ht="23.25">
      <c r="A93" s="154" t="s">
        <v>356</v>
      </c>
      <c r="B93" s="155" t="s">
        <v>193</v>
      </c>
      <c r="C93" s="156" t="s">
        <v>357</v>
      </c>
      <c r="D93" s="157">
        <v>1596848.93</v>
      </c>
      <c r="E93" s="158">
        <v>1590257.95</v>
      </c>
      <c r="F93" s="159">
        <f t="shared" si="1"/>
        <v>6590.9799999999814</v>
      </c>
      <c r="G93" s="114"/>
    </row>
    <row r="94" spans="1:7" ht="23.25">
      <c r="A94" s="154" t="s">
        <v>356</v>
      </c>
      <c r="B94" s="155" t="s">
        <v>193</v>
      </c>
      <c r="C94" s="156" t="s">
        <v>358</v>
      </c>
      <c r="D94" s="157">
        <v>3094438.17</v>
      </c>
      <c r="E94" s="158">
        <v>3094438.17</v>
      </c>
      <c r="F94" s="159" t="str">
        <f t="shared" si="1"/>
        <v>-</v>
      </c>
      <c r="G94" s="114"/>
    </row>
    <row r="95" spans="1:7" ht="23.25">
      <c r="A95" s="154" t="s">
        <v>356</v>
      </c>
      <c r="B95" s="155" t="s">
        <v>193</v>
      </c>
      <c r="C95" s="156" t="s">
        <v>359</v>
      </c>
      <c r="D95" s="157">
        <v>700000</v>
      </c>
      <c r="E95" s="158">
        <v>279816.49</v>
      </c>
      <c r="F95" s="159">
        <f t="shared" si="1"/>
        <v>420183.51</v>
      </c>
      <c r="G95" s="114"/>
    </row>
    <row r="96" spans="1:7">
      <c r="A96" s="142" t="s">
        <v>360</v>
      </c>
      <c r="B96" s="143" t="s">
        <v>193</v>
      </c>
      <c r="C96" s="144" t="s">
        <v>361</v>
      </c>
      <c r="D96" s="145">
        <v>32104514.530000001</v>
      </c>
      <c r="E96" s="146">
        <v>28583478.739999998</v>
      </c>
      <c r="F96" s="147">
        <f t="shared" si="1"/>
        <v>3521035.7900000028</v>
      </c>
      <c r="G96" s="114"/>
    </row>
    <row r="97" spans="1:7">
      <c r="A97" s="154" t="s">
        <v>362</v>
      </c>
      <c r="B97" s="155" t="s">
        <v>193</v>
      </c>
      <c r="C97" s="156" t="s">
        <v>363</v>
      </c>
      <c r="D97" s="157">
        <v>19000</v>
      </c>
      <c r="E97" s="158" t="s">
        <v>70</v>
      </c>
      <c r="F97" s="159">
        <f t="shared" si="1"/>
        <v>19000</v>
      </c>
      <c r="G97" s="114"/>
    </row>
    <row r="98" spans="1:7" ht="23.25">
      <c r="A98" s="154" t="s">
        <v>364</v>
      </c>
      <c r="B98" s="155" t="s">
        <v>193</v>
      </c>
      <c r="C98" s="156" t="s">
        <v>365</v>
      </c>
      <c r="D98" s="157">
        <v>25325411.300000001</v>
      </c>
      <c r="E98" s="158">
        <v>25262353.940000001</v>
      </c>
      <c r="F98" s="159">
        <f t="shared" si="1"/>
        <v>63057.359999999404</v>
      </c>
      <c r="G98" s="114"/>
    </row>
    <row r="99" spans="1:7" ht="24" customHeight="1">
      <c r="A99" s="154" t="s">
        <v>366</v>
      </c>
      <c r="B99" s="155" t="s">
        <v>193</v>
      </c>
      <c r="C99" s="156" t="s">
        <v>367</v>
      </c>
      <c r="D99" s="157">
        <v>3618368.81</v>
      </c>
      <c r="E99" s="158">
        <v>180000</v>
      </c>
      <c r="F99" s="159">
        <f t="shared" si="1"/>
        <v>3438368.81</v>
      </c>
      <c r="G99" s="114"/>
    </row>
    <row r="100" spans="1:7">
      <c r="A100" s="154" t="s">
        <v>368</v>
      </c>
      <c r="B100" s="155" t="s">
        <v>193</v>
      </c>
      <c r="C100" s="156" t="s">
        <v>369</v>
      </c>
      <c r="D100" s="157">
        <v>607000</v>
      </c>
      <c r="E100" s="158">
        <v>606390.38</v>
      </c>
      <c r="F100" s="159">
        <f t="shared" si="1"/>
        <v>609.61999999999534</v>
      </c>
      <c r="G100" s="114"/>
    </row>
    <row r="101" spans="1:7" ht="23.25">
      <c r="A101" s="154" t="s">
        <v>370</v>
      </c>
      <c r="B101" s="155" t="s">
        <v>193</v>
      </c>
      <c r="C101" s="156" t="s">
        <v>371</v>
      </c>
      <c r="D101" s="157">
        <v>2534734.42</v>
      </c>
      <c r="E101" s="158">
        <v>2534734.42</v>
      </c>
      <c r="F101" s="159" t="str">
        <f t="shared" si="1"/>
        <v>-</v>
      </c>
      <c r="G101" s="114"/>
    </row>
    <row r="102" spans="1:7">
      <c r="A102" s="142" t="s">
        <v>372</v>
      </c>
      <c r="B102" s="143" t="s">
        <v>193</v>
      </c>
      <c r="C102" s="144" t="s">
        <v>373</v>
      </c>
      <c r="D102" s="145">
        <v>450000</v>
      </c>
      <c r="E102" s="146">
        <v>341588.85</v>
      </c>
      <c r="F102" s="147">
        <f t="shared" si="1"/>
        <v>108411.15000000002</v>
      </c>
      <c r="G102" s="114"/>
    </row>
    <row r="103" spans="1:7" ht="23.25">
      <c r="A103" s="154" t="s">
        <v>374</v>
      </c>
      <c r="B103" s="155" t="s">
        <v>193</v>
      </c>
      <c r="C103" s="156" t="s">
        <v>375</v>
      </c>
      <c r="D103" s="157">
        <v>300000</v>
      </c>
      <c r="E103" s="158">
        <v>290000</v>
      </c>
      <c r="F103" s="159">
        <f t="shared" si="1"/>
        <v>10000</v>
      </c>
      <c r="G103" s="114"/>
    </row>
    <row r="104" spans="1:7">
      <c r="A104" s="154" t="s">
        <v>376</v>
      </c>
      <c r="B104" s="155" t="s">
        <v>193</v>
      </c>
      <c r="C104" s="156" t="s">
        <v>377</v>
      </c>
      <c r="D104" s="157">
        <v>150000</v>
      </c>
      <c r="E104" s="158">
        <v>51588.85</v>
      </c>
      <c r="F104" s="159">
        <f t="shared" si="1"/>
        <v>98411.15</v>
      </c>
      <c r="G104" s="114"/>
    </row>
    <row r="105" spans="1:7">
      <c r="A105" s="142" t="s">
        <v>378</v>
      </c>
      <c r="B105" s="143" t="s">
        <v>193</v>
      </c>
      <c r="C105" s="144" t="s">
        <v>379</v>
      </c>
      <c r="D105" s="145">
        <v>23399833.829999998</v>
      </c>
      <c r="E105" s="146">
        <v>21481433.949999999</v>
      </c>
      <c r="F105" s="147">
        <f t="shared" si="1"/>
        <v>1918399.879999999</v>
      </c>
      <c r="G105" s="114"/>
    </row>
    <row r="106" spans="1:7">
      <c r="A106" s="154" t="s">
        <v>380</v>
      </c>
      <c r="B106" s="155" t="s">
        <v>193</v>
      </c>
      <c r="C106" s="156" t="s">
        <v>381</v>
      </c>
      <c r="D106" s="157">
        <v>80000</v>
      </c>
      <c r="E106" s="158">
        <v>37319.79</v>
      </c>
      <c r="F106" s="159">
        <f t="shared" si="1"/>
        <v>42680.21</v>
      </c>
      <c r="G106" s="114"/>
    </row>
    <row r="107" spans="1:7">
      <c r="A107" s="154" t="s">
        <v>380</v>
      </c>
      <c r="B107" s="155" t="s">
        <v>193</v>
      </c>
      <c r="C107" s="156" t="s">
        <v>382</v>
      </c>
      <c r="D107" s="157">
        <v>8822764.5</v>
      </c>
      <c r="E107" s="158">
        <v>8471709.0299999993</v>
      </c>
      <c r="F107" s="159">
        <f t="shared" si="1"/>
        <v>351055.47000000067</v>
      </c>
      <c r="G107" s="114"/>
    </row>
    <row r="108" spans="1:7">
      <c r="A108" s="154" t="s">
        <v>383</v>
      </c>
      <c r="B108" s="155" t="s">
        <v>193</v>
      </c>
      <c r="C108" s="156" t="s">
        <v>384</v>
      </c>
      <c r="D108" s="157">
        <v>8295820.6699999999</v>
      </c>
      <c r="E108" s="158">
        <v>7690850.5700000003</v>
      </c>
      <c r="F108" s="159">
        <f t="shared" si="1"/>
        <v>604970.09999999963</v>
      </c>
      <c r="G108" s="114"/>
    </row>
    <row r="109" spans="1:7">
      <c r="A109" s="154" t="s">
        <v>383</v>
      </c>
      <c r="B109" s="155" t="s">
        <v>193</v>
      </c>
      <c r="C109" s="156" t="s">
        <v>385</v>
      </c>
      <c r="D109" s="157">
        <v>16265</v>
      </c>
      <c r="E109" s="158">
        <v>16265</v>
      </c>
      <c r="F109" s="159" t="str">
        <f t="shared" si="1"/>
        <v>-</v>
      </c>
      <c r="G109" s="114"/>
    </row>
    <row r="110" spans="1:7">
      <c r="A110" s="154" t="s">
        <v>383</v>
      </c>
      <c r="B110" s="155" t="s">
        <v>193</v>
      </c>
      <c r="C110" s="156" t="s">
        <v>386</v>
      </c>
      <c r="D110" s="157">
        <v>2736098</v>
      </c>
      <c r="E110" s="158">
        <v>2714457.37</v>
      </c>
      <c r="F110" s="159">
        <f t="shared" si="1"/>
        <v>21640.629999999888</v>
      </c>
      <c r="G110" s="114"/>
    </row>
    <row r="111" spans="1:7">
      <c r="A111" s="154" t="s">
        <v>383</v>
      </c>
      <c r="B111" s="155" t="s">
        <v>193</v>
      </c>
      <c r="C111" s="156" t="s">
        <v>387</v>
      </c>
      <c r="D111" s="157">
        <v>103185.66</v>
      </c>
      <c r="E111" s="158">
        <v>98064.57</v>
      </c>
      <c r="F111" s="159">
        <f t="shared" si="1"/>
        <v>5121.0899999999965</v>
      </c>
      <c r="G111" s="114"/>
    </row>
    <row r="112" spans="1:7" ht="23.25">
      <c r="A112" s="154" t="s">
        <v>388</v>
      </c>
      <c r="B112" s="155" t="s">
        <v>193</v>
      </c>
      <c r="C112" s="156" t="s">
        <v>389</v>
      </c>
      <c r="D112" s="157">
        <v>2492703.6</v>
      </c>
      <c r="E112" s="158">
        <v>1886201.54</v>
      </c>
      <c r="F112" s="159">
        <f t="shared" si="1"/>
        <v>606502.06000000006</v>
      </c>
      <c r="G112" s="114"/>
    </row>
    <row r="113" spans="1:7" ht="23.25">
      <c r="A113" s="154" t="s">
        <v>388</v>
      </c>
      <c r="B113" s="155" t="s">
        <v>193</v>
      </c>
      <c r="C113" s="156" t="s">
        <v>390</v>
      </c>
      <c r="D113" s="157">
        <v>852996.4</v>
      </c>
      <c r="E113" s="158">
        <v>566566.07999999996</v>
      </c>
      <c r="F113" s="159">
        <f t="shared" si="1"/>
        <v>286430.32000000007</v>
      </c>
      <c r="G113" s="114"/>
    </row>
    <row r="114" spans="1:7">
      <c r="A114" s="142" t="s">
        <v>391</v>
      </c>
      <c r="B114" s="143" t="s">
        <v>193</v>
      </c>
      <c r="C114" s="144" t="s">
        <v>392</v>
      </c>
      <c r="D114" s="145">
        <v>20000</v>
      </c>
      <c r="E114" s="146">
        <v>16667.86</v>
      </c>
      <c r="F114" s="147">
        <f t="shared" si="1"/>
        <v>3332.1399999999994</v>
      </c>
      <c r="G114" s="114"/>
    </row>
    <row r="115" spans="1:7" ht="32.25" customHeight="1">
      <c r="A115" s="154" t="s">
        <v>270</v>
      </c>
      <c r="B115" s="155" t="s">
        <v>193</v>
      </c>
      <c r="C115" s="156" t="s">
        <v>393</v>
      </c>
      <c r="D115" s="157">
        <v>20000</v>
      </c>
      <c r="E115" s="158">
        <v>16667.86</v>
      </c>
      <c r="F115" s="159">
        <f t="shared" si="1"/>
        <v>3332.1399999999994</v>
      </c>
      <c r="G115" s="114"/>
    </row>
    <row r="116" spans="1:7">
      <c r="A116" s="142" t="s">
        <v>394</v>
      </c>
      <c r="B116" s="143" t="s">
        <v>193</v>
      </c>
      <c r="C116" s="144" t="s">
        <v>395</v>
      </c>
      <c r="D116" s="145">
        <v>872123.69</v>
      </c>
      <c r="E116" s="146">
        <v>820402.73</v>
      </c>
      <c r="F116" s="147">
        <f t="shared" si="1"/>
        <v>51720.959999999963</v>
      </c>
      <c r="G116" s="114"/>
    </row>
    <row r="117" spans="1:7" ht="23.25" customHeight="1">
      <c r="A117" s="154" t="s">
        <v>396</v>
      </c>
      <c r="B117" s="155" t="s">
        <v>193</v>
      </c>
      <c r="C117" s="156" t="s">
        <v>397</v>
      </c>
      <c r="D117" s="157">
        <v>180000</v>
      </c>
      <c r="E117" s="158">
        <v>180000</v>
      </c>
      <c r="F117" s="159" t="str">
        <f t="shared" si="1"/>
        <v>-</v>
      </c>
      <c r="G117" s="114"/>
    </row>
    <row r="118" spans="1:7" ht="23.25">
      <c r="A118" s="154" t="s">
        <v>398</v>
      </c>
      <c r="B118" s="155" t="s">
        <v>193</v>
      </c>
      <c r="C118" s="156" t="s">
        <v>399</v>
      </c>
      <c r="D118" s="157">
        <v>97600</v>
      </c>
      <c r="E118" s="158">
        <v>70150</v>
      </c>
      <c r="F118" s="159">
        <f t="shared" si="1"/>
        <v>27450</v>
      </c>
      <c r="G118" s="114"/>
    </row>
    <row r="119" spans="1:7" ht="23.25">
      <c r="A119" s="154" t="s">
        <v>400</v>
      </c>
      <c r="B119" s="155" t="s">
        <v>193</v>
      </c>
      <c r="C119" s="156" t="s">
        <v>401</v>
      </c>
      <c r="D119" s="157">
        <v>73514</v>
      </c>
      <c r="E119" s="158">
        <v>49243.040000000001</v>
      </c>
      <c r="F119" s="159">
        <f t="shared" si="1"/>
        <v>24270.959999999999</v>
      </c>
      <c r="G119" s="114"/>
    </row>
    <row r="120" spans="1:7" ht="23.25">
      <c r="A120" s="154" t="s">
        <v>402</v>
      </c>
      <c r="B120" s="155" t="s">
        <v>193</v>
      </c>
      <c r="C120" s="156" t="s">
        <v>403</v>
      </c>
      <c r="D120" s="157">
        <v>225000</v>
      </c>
      <c r="E120" s="158">
        <v>225000</v>
      </c>
      <c r="F120" s="159" t="str">
        <f t="shared" si="1"/>
        <v>-</v>
      </c>
      <c r="G120" s="114"/>
    </row>
    <row r="121" spans="1:7" ht="23.25">
      <c r="A121" s="154" t="s">
        <v>404</v>
      </c>
      <c r="B121" s="155" t="s">
        <v>193</v>
      </c>
      <c r="C121" s="156" t="s">
        <v>405</v>
      </c>
      <c r="D121" s="157">
        <v>271523.7</v>
      </c>
      <c r="E121" s="158">
        <v>271523.7</v>
      </c>
      <c r="F121" s="159" t="str">
        <f t="shared" si="1"/>
        <v>-</v>
      </c>
      <c r="G121" s="114"/>
    </row>
    <row r="122" spans="1:7" ht="44.25" customHeight="1">
      <c r="A122" s="154" t="s">
        <v>406</v>
      </c>
      <c r="B122" s="155" t="s">
        <v>193</v>
      </c>
      <c r="C122" s="156" t="s">
        <v>407</v>
      </c>
      <c r="D122" s="157">
        <v>24485.99</v>
      </c>
      <c r="E122" s="158">
        <v>24485.99</v>
      </c>
      <c r="F122" s="159" t="str">
        <f t="shared" si="1"/>
        <v>-</v>
      </c>
      <c r="G122" s="114"/>
    </row>
    <row r="123" spans="1:7">
      <c r="A123" s="142" t="s">
        <v>408</v>
      </c>
      <c r="B123" s="143" t="s">
        <v>193</v>
      </c>
      <c r="C123" s="144" t="s">
        <v>409</v>
      </c>
      <c r="D123" s="145">
        <v>1434900</v>
      </c>
      <c r="E123" s="146">
        <v>1209209</v>
      </c>
      <c r="F123" s="147">
        <f t="shared" si="1"/>
        <v>225691</v>
      </c>
      <c r="G123" s="114"/>
    </row>
    <row r="124" spans="1:7" ht="34.5">
      <c r="A124" s="154" t="s">
        <v>410</v>
      </c>
      <c r="B124" s="155" t="s">
        <v>193</v>
      </c>
      <c r="C124" s="156" t="s">
        <v>411</v>
      </c>
      <c r="D124" s="157">
        <v>1434900</v>
      </c>
      <c r="E124" s="158">
        <v>1209209</v>
      </c>
      <c r="F124" s="159">
        <f t="shared" si="1"/>
        <v>225691</v>
      </c>
      <c r="G124" s="114"/>
    </row>
    <row r="125" spans="1:7" ht="23.25">
      <c r="A125" s="142" t="s">
        <v>412</v>
      </c>
      <c r="B125" s="143" t="s">
        <v>193</v>
      </c>
      <c r="C125" s="144" t="s">
        <v>413</v>
      </c>
      <c r="D125" s="145">
        <v>1414604.2</v>
      </c>
      <c r="E125" s="146">
        <v>1237898.08</v>
      </c>
      <c r="F125" s="147">
        <f t="shared" si="1"/>
        <v>176706.11999999988</v>
      </c>
      <c r="G125" s="114"/>
    </row>
    <row r="126" spans="1:7" ht="24" thickBot="1">
      <c r="A126" s="154" t="s">
        <v>414</v>
      </c>
      <c r="B126" s="155" t="s">
        <v>193</v>
      </c>
      <c r="C126" s="156" t="s">
        <v>415</v>
      </c>
      <c r="D126" s="157">
        <v>1414604.2</v>
      </c>
      <c r="E126" s="158">
        <v>1237898.08</v>
      </c>
      <c r="F126" s="159">
        <f t="shared" si="1"/>
        <v>176706.11999999988</v>
      </c>
      <c r="G126" s="114"/>
    </row>
    <row r="127" spans="1:7" ht="15.75" thickBot="1">
      <c r="A127" s="160" t="s">
        <v>194</v>
      </c>
      <c r="B127" s="161" t="s">
        <v>195</v>
      </c>
      <c r="C127" s="162" t="s">
        <v>28</v>
      </c>
      <c r="D127" s="163">
        <v>-200000</v>
      </c>
      <c r="E127" s="163">
        <v>-23999011.079999998</v>
      </c>
      <c r="F127" s="164" t="s">
        <v>416</v>
      </c>
      <c r="G127" s="114"/>
    </row>
    <row r="128" spans="1:7" ht="15" customHeight="1">
      <c r="A128" s="44"/>
      <c r="B128" s="45"/>
      <c r="C128" s="45"/>
      <c r="D128" s="45"/>
      <c r="E128" s="45"/>
      <c r="F128" s="45"/>
      <c r="G128" s="15"/>
    </row>
  </sheetData>
  <mergeCells count="7">
    <mergeCell ref="A3:A10"/>
    <mergeCell ref="B3:B10"/>
    <mergeCell ref="C3:C8"/>
    <mergeCell ref="D3:D10"/>
    <mergeCell ref="E3:E8"/>
    <mergeCell ref="F3:F8"/>
    <mergeCell ref="A1:E1"/>
  </mergeCells>
  <conditionalFormatting sqref="E13:F13 E15:F15 E27:F28 E30:F30">
    <cfRule type="cellIs" priority="3" stopIfTrue="1" operator="equal">
      <formula>0</formula>
    </cfRule>
  </conditionalFormatting>
  <pageMargins left="0.39374999999999999" right="0.39374999999999999" top="0.39374999999999999" bottom="0.39374999999999999" header="0" footer="0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opLeftCell="A17" zoomScaleNormal="100" workbookViewId="0">
      <selection activeCell="A39" sqref="A39"/>
    </sheetView>
  </sheetViews>
  <sheetFormatPr defaultRowHeight="15"/>
  <cols>
    <col min="1" max="1" width="47.140625" style="1" customWidth="1"/>
    <col min="2" max="2" width="8.28515625" style="1" customWidth="1"/>
    <col min="3" max="3" width="21.85546875" style="1" customWidth="1"/>
    <col min="4" max="4" width="16.140625" style="1" customWidth="1"/>
    <col min="5" max="5" width="16.5703125" style="1" customWidth="1"/>
    <col min="6" max="6" width="13.5703125" style="1" customWidth="1"/>
    <col min="7" max="7" width="9.140625" style="1" customWidth="1"/>
    <col min="8" max="16384" width="9.140625" style="1"/>
  </cols>
  <sheetData>
    <row r="1" spans="1:7" ht="15" customHeight="1">
      <c r="A1" s="46"/>
      <c r="B1" s="47"/>
      <c r="C1" s="48"/>
      <c r="D1" s="18"/>
      <c r="E1" s="49"/>
      <c r="F1" s="40" t="s">
        <v>196</v>
      </c>
      <c r="G1" s="15"/>
    </row>
    <row r="2" spans="1:7" ht="14.1" customHeight="1">
      <c r="A2" s="83" t="s">
        <v>197</v>
      </c>
      <c r="B2" s="84"/>
      <c r="C2" s="84"/>
      <c r="D2" s="84"/>
      <c r="E2" s="84"/>
      <c r="F2" s="84"/>
      <c r="G2" s="15"/>
    </row>
    <row r="3" spans="1:7" ht="12" customHeight="1">
      <c r="A3" s="50"/>
      <c r="B3" s="51"/>
      <c r="C3" s="52"/>
      <c r="D3" s="53"/>
      <c r="E3" s="54"/>
      <c r="F3" s="55"/>
      <c r="G3" s="15"/>
    </row>
    <row r="4" spans="1:7" ht="13.5" customHeight="1">
      <c r="A4" s="91" t="s">
        <v>17</v>
      </c>
      <c r="B4" s="91" t="s">
        <v>18</v>
      </c>
      <c r="C4" s="91" t="s">
        <v>198</v>
      </c>
      <c r="D4" s="91" t="s">
        <v>20</v>
      </c>
      <c r="E4" s="91" t="s">
        <v>21</v>
      </c>
      <c r="F4" s="91" t="s">
        <v>22</v>
      </c>
      <c r="G4" s="15"/>
    </row>
    <row r="5" spans="1:7" ht="12" customHeight="1">
      <c r="A5" s="92"/>
      <c r="B5" s="92"/>
      <c r="C5" s="92"/>
      <c r="D5" s="92"/>
      <c r="E5" s="92"/>
      <c r="F5" s="92"/>
      <c r="G5" s="15"/>
    </row>
    <row r="6" spans="1:7" ht="12" customHeight="1">
      <c r="A6" s="92"/>
      <c r="B6" s="92"/>
      <c r="C6" s="92"/>
      <c r="D6" s="92"/>
      <c r="E6" s="92"/>
      <c r="F6" s="92"/>
      <c r="G6" s="15"/>
    </row>
    <row r="7" spans="1:7" ht="11.25" customHeight="1">
      <c r="A7" s="92"/>
      <c r="B7" s="92"/>
      <c r="C7" s="92"/>
      <c r="D7" s="92"/>
      <c r="E7" s="92"/>
      <c r="F7" s="92"/>
      <c r="G7" s="15"/>
    </row>
    <row r="8" spans="1:7" ht="10.5" customHeight="1">
      <c r="A8" s="92"/>
      <c r="B8" s="92"/>
      <c r="C8" s="92"/>
      <c r="D8" s="92"/>
      <c r="E8" s="92"/>
      <c r="F8" s="92"/>
      <c r="G8" s="15"/>
    </row>
    <row r="9" spans="1:7" ht="12" customHeight="1">
      <c r="A9" s="30">
        <v>1</v>
      </c>
      <c r="B9" s="31">
        <v>2</v>
      </c>
      <c r="C9" s="41">
        <v>3</v>
      </c>
      <c r="D9" s="42" t="s">
        <v>23</v>
      </c>
      <c r="E9" s="42" t="s">
        <v>24</v>
      </c>
      <c r="F9" s="42" t="s">
        <v>25</v>
      </c>
      <c r="G9" s="15"/>
    </row>
    <row r="10" spans="1:7" ht="18" customHeight="1">
      <c r="A10" s="165" t="s">
        <v>199</v>
      </c>
      <c r="B10" s="166">
        <v>500</v>
      </c>
      <c r="C10" s="167" t="s">
        <v>28</v>
      </c>
      <c r="D10" s="106">
        <v>200000</v>
      </c>
      <c r="E10" s="106">
        <v>20950236.079999998</v>
      </c>
      <c r="F10" s="168" t="s">
        <v>70</v>
      </c>
      <c r="G10" s="15"/>
    </row>
    <row r="11" spans="1:7" ht="12" customHeight="1">
      <c r="A11" s="56" t="s">
        <v>29</v>
      </c>
      <c r="B11" s="57"/>
      <c r="C11" s="58"/>
      <c r="D11" s="59"/>
      <c r="E11" s="59"/>
      <c r="F11" s="60"/>
      <c r="G11" s="15"/>
    </row>
    <row r="12" spans="1:7" ht="18" customHeight="1">
      <c r="A12" s="169" t="s">
        <v>200</v>
      </c>
      <c r="B12" s="170">
        <v>520</v>
      </c>
      <c r="C12" s="171" t="s">
        <v>28</v>
      </c>
      <c r="D12" s="172">
        <v>22616638</v>
      </c>
      <c r="E12" s="172">
        <v>26303000</v>
      </c>
      <c r="F12" s="173">
        <v>-3686362</v>
      </c>
      <c r="G12" s="15"/>
    </row>
    <row r="13" spans="1:7" ht="12" customHeight="1">
      <c r="A13" s="63" t="s">
        <v>201</v>
      </c>
      <c r="B13" s="57"/>
      <c r="C13" s="58"/>
      <c r="D13" s="59"/>
      <c r="E13" s="59"/>
      <c r="F13" s="60"/>
      <c r="G13" s="15"/>
    </row>
    <row r="14" spans="1:7" ht="23.25">
      <c r="A14" s="43" t="s">
        <v>202</v>
      </c>
      <c r="B14" s="57">
        <v>520</v>
      </c>
      <c r="C14" s="58" t="s">
        <v>203</v>
      </c>
      <c r="D14" s="61">
        <v>30000000</v>
      </c>
      <c r="E14" s="61">
        <v>30000000</v>
      </c>
      <c r="F14" s="62" t="s">
        <v>70</v>
      </c>
      <c r="G14" s="15"/>
    </row>
    <row r="15" spans="1:7" ht="23.25">
      <c r="A15" s="43" t="s">
        <v>204</v>
      </c>
      <c r="B15" s="57">
        <v>520</v>
      </c>
      <c r="C15" s="58" t="s">
        <v>205</v>
      </c>
      <c r="D15" s="61">
        <v>-7383362</v>
      </c>
      <c r="E15" s="61">
        <v>-3697000</v>
      </c>
      <c r="F15" s="62">
        <v>-3686362</v>
      </c>
      <c r="G15" s="15"/>
    </row>
    <row r="16" spans="1:7" ht="14.1" customHeight="1">
      <c r="A16" s="174" t="s">
        <v>206</v>
      </c>
      <c r="B16" s="175">
        <v>620</v>
      </c>
      <c r="C16" s="176" t="s">
        <v>28</v>
      </c>
      <c r="D16" s="177" t="s">
        <v>70</v>
      </c>
      <c r="E16" s="177" t="s">
        <v>70</v>
      </c>
      <c r="F16" s="178" t="s">
        <v>70</v>
      </c>
      <c r="G16" s="15"/>
    </row>
    <row r="17" spans="1:7" ht="12.95" customHeight="1">
      <c r="A17" s="65" t="s">
        <v>201</v>
      </c>
      <c r="B17" s="57"/>
      <c r="C17" s="58"/>
      <c r="D17" s="59"/>
      <c r="E17" s="59"/>
      <c r="F17" s="60"/>
      <c r="G17" s="15"/>
    </row>
    <row r="18" spans="1:7" ht="14.1" customHeight="1">
      <c r="A18" s="64" t="s">
        <v>207</v>
      </c>
      <c r="B18" s="57">
        <v>700</v>
      </c>
      <c r="C18" s="58" t="s">
        <v>208</v>
      </c>
      <c r="D18" s="61">
        <v>-22416638</v>
      </c>
      <c r="E18" s="61">
        <v>-5352763.92</v>
      </c>
      <c r="F18" s="62">
        <v>-17063874.079999998</v>
      </c>
      <c r="G18" s="15"/>
    </row>
    <row r="19" spans="1:7" ht="14.1" customHeight="1">
      <c r="A19" s="64" t="s">
        <v>209</v>
      </c>
      <c r="B19" s="57">
        <v>710</v>
      </c>
      <c r="C19" s="58" t="s">
        <v>210</v>
      </c>
      <c r="D19" s="61">
        <v>-180000000</v>
      </c>
      <c r="E19" s="61">
        <v>-136981589.21000001</v>
      </c>
      <c r="F19" s="66" t="s">
        <v>211</v>
      </c>
      <c r="G19" s="15"/>
    </row>
    <row r="20" spans="1:7" ht="23.25">
      <c r="A20" s="43" t="s">
        <v>212</v>
      </c>
      <c r="B20" s="57">
        <v>710</v>
      </c>
      <c r="C20" s="58" t="s">
        <v>213</v>
      </c>
      <c r="D20" s="61">
        <v>-180000000</v>
      </c>
      <c r="E20" s="61">
        <v>-136981589.21000001</v>
      </c>
      <c r="F20" s="66" t="s">
        <v>211</v>
      </c>
      <c r="G20" s="15"/>
    </row>
    <row r="21" spans="1:7" ht="14.1" customHeight="1">
      <c r="A21" s="64" t="s">
        <v>214</v>
      </c>
      <c r="B21" s="57">
        <v>720</v>
      </c>
      <c r="C21" s="58" t="s">
        <v>215</v>
      </c>
      <c r="D21" s="61">
        <v>157583362</v>
      </c>
      <c r="E21" s="61">
        <v>131628825.29000001</v>
      </c>
      <c r="F21" s="66" t="s">
        <v>211</v>
      </c>
      <c r="G21" s="15"/>
    </row>
    <row r="22" spans="1:7" ht="23.25">
      <c r="A22" s="43" t="s">
        <v>216</v>
      </c>
      <c r="B22" s="57">
        <v>720</v>
      </c>
      <c r="C22" s="67" t="s">
        <v>217</v>
      </c>
      <c r="D22" s="61">
        <v>157583362</v>
      </c>
      <c r="E22" s="61">
        <v>131628825.29000001</v>
      </c>
      <c r="F22" s="66" t="s">
        <v>211</v>
      </c>
      <c r="G22" s="15"/>
    </row>
    <row r="23" spans="1:7" ht="9.9499999999999993" customHeight="1">
      <c r="A23" s="68"/>
      <c r="B23" s="69"/>
      <c r="C23" s="69"/>
      <c r="D23" s="70"/>
      <c r="E23" s="71"/>
      <c r="F23" s="71"/>
      <c r="G23" s="15"/>
    </row>
    <row r="24" spans="1:7" ht="34.5" customHeight="1">
      <c r="A24" s="17" t="s">
        <v>218</v>
      </c>
      <c r="B24" s="95" t="s">
        <v>417</v>
      </c>
      <c r="C24" s="96"/>
      <c r="D24" s="72"/>
      <c r="E24" s="73"/>
      <c r="F24" s="73"/>
      <c r="G24" s="15"/>
    </row>
    <row r="25" spans="1:7" ht="9.9499999999999993" customHeight="1">
      <c r="A25" s="74" t="s">
        <v>219</v>
      </c>
      <c r="B25" s="97" t="s">
        <v>220</v>
      </c>
      <c r="C25" s="98"/>
      <c r="D25" s="75"/>
      <c r="E25" s="76"/>
      <c r="F25" s="76"/>
      <c r="G25" s="15"/>
    </row>
    <row r="26" spans="1:7" ht="9.9499999999999993" customHeight="1">
      <c r="A26" s="77"/>
      <c r="B26" s="78"/>
      <c r="C26" s="79"/>
      <c r="D26" s="73"/>
      <c r="E26" s="73"/>
      <c r="F26" s="73"/>
      <c r="G26" s="15"/>
    </row>
    <row r="27" spans="1:7" ht="12" customHeight="1">
      <c r="A27" s="77"/>
      <c r="B27" s="78"/>
      <c r="C27" s="79"/>
      <c r="D27" s="73"/>
      <c r="E27" s="73"/>
      <c r="F27" s="73"/>
      <c r="G27" s="15"/>
    </row>
    <row r="28" spans="1:7" ht="13.5" customHeight="1">
      <c r="A28" s="72" t="s">
        <v>221</v>
      </c>
      <c r="B28" s="48"/>
      <c r="C28" s="79"/>
      <c r="D28" s="48"/>
      <c r="E28" s="48"/>
      <c r="F28" s="73"/>
      <c r="G28" s="15"/>
    </row>
    <row r="29" spans="1:7" ht="11.1" customHeight="1">
      <c r="A29" s="11" t="s">
        <v>222</v>
      </c>
      <c r="B29" s="99" t="s">
        <v>418</v>
      </c>
      <c r="C29" s="100"/>
      <c r="D29" s="11"/>
      <c r="E29" s="11"/>
      <c r="F29" s="11"/>
      <c r="G29" s="15"/>
    </row>
    <row r="30" spans="1:7" ht="11.1" customHeight="1">
      <c r="A30" s="74" t="s">
        <v>223</v>
      </c>
      <c r="B30" s="97" t="s">
        <v>220</v>
      </c>
      <c r="C30" s="98"/>
      <c r="D30" s="11"/>
      <c r="E30" s="11"/>
      <c r="F30" s="11"/>
      <c r="G30" s="15"/>
    </row>
    <row r="31" spans="1:7" ht="17.100000000000001" customHeight="1">
      <c r="A31" s="11"/>
      <c r="B31" s="80"/>
      <c r="C31" s="79"/>
      <c r="D31" s="11"/>
      <c r="E31" s="11"/>
      <c r="F31" s="11"/>
      <c r="G31" s="15"/>
    </row>
    <row r="32" spans="1:7" ht="17.100000000000001" customHeight="1">
      <c r="A32" s="17" t="s">
        <v>224</v>
      </c>
      <c r="B32" s="95" t="s">
        <v>418</v>
      </c>
      <c r="C32" s="96"/>
      <c r="D32" s="11"/>
      <c r="E32" s="11"/>
      <c r="F32" s="11"/>
      <c r="G32" s="15"/>
    </row>
    <row r="33" spans="1:7" ht="12" customHeight="1">
      <c r="A33" s="74" t="s">
        <v>225</v>
      </c>
      <c r="B33" s="97" t="s">
        <v>220</v>
      </c>
      <c r="C33" s="98"/>
      <c r="D33" s="15"/>
      <c r="E33" s="11"/>
      <c r="F33" s="11"/>
      <c r="G33" s="15"/>
    </row>
    <row r="34" spans="1:7" ht="17.100000000000001" customHeight="1">
      <c r="A34" s="17"/>
      <c r="B34" s="17"/>
      <c r="C34" s="17"/>
      <c r="D34" s="79"/>
      <c r="E34" s="11"/>
      <c r="F34" s="11"/>
      <c r="G34" s="15"/>
    </row>
    <row r="35" spans="1:7" ht="17.100000000000001" customHeight="1">
      <c r="A35" s="17" t="s">
        <v>419</v>
      </c>
      <c r="B35" s="77"/>
      <c r="C35" s="77"/>
      <c r="D35" s="79"/>
      <c r="E35" s="2"/>
      <c r="F35" s="2"/>
      <c r="G35" s="15"/>
    </row>
    <row r="36" spans="1:7" hidden="1">
      <c r="A36" s="81" t="s">
        <v>226</v>
      </c>
      <c r="B36" s="81"/>
      <c r="C36" s="81"/>
      <c r="D36" s="81"/>
      <c r="E36" s="81"/>
      <c r="F36" s="81"/>
      <c r="G36" s="15"/>
    </row>
    <row r="37" spans="1:7" hidden="1">
      <c r="A37" s="101" t="s">
        <v>226</v>
      </c>
      <c r="B37" s="102"/>
      <c r="C37" s="102"/>
      <c r="D37" s="102"/>
      <c r="E37" s="102"/>
      <c r="F37" s="102"/>
      <c r="G37" s="15"/>
    </row>
    <row r="38" spans="1:7" hidden="1">
      <c r="A38" s="82" t="s">
        <v>226</v>
      </c>
      <c r="B38" s="82"/>
      <c r="C38" s="82"/>
      <c r="D38" s="82"/>
      <c r="E38" s="82"/>
      <c r="F38" s="82"/>
      <c r="G38" s="15"/>
    </row>
  </sheetData>
  <mergeCells count="14">
    <mergeCell ref="B33:C33"/>
    <mergeCell ref="A37:F37"/>
    <mergeCell ref="B24:C24"/>
    <mergeCell ref="B25:C25"/>
    <mergeCell ref="B29:C29"/>
    <mergeCell ref="B30:C30"/>
    <mergeCell ref="B32:C32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9BDF5B1-88DB-48BA-851D-03215E0C1F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Игоревна</dc:creator>
  <cp:lastModifiedBy>Валерий Павлович</cp:lastModifiedBy>
  <cp:lastPrinted>2018-12-10T14:13:25Z</cp:lastPrinted>
  <dcterms:created xsi:type="dcterms:W3CDTF">2018-12-10T13:48:52Z</dcterms:created>
  <dcterms:modified xsi:type="dcterms:W3CDTF">2018-12-10T14:15:04Z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осолодкинаои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